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mada\AppData\Local\Temp\claude\C--Users-imada--claude\81c2d8c1-2bc4-4bba-b463-a3bd7a0c6de2\scratchpad\stage\"/>
    </mc:Choice>
  </mc:AlternateContent>
  <xr:revisionPtr revIDLastSave="0" documentId="13_ncr:1_{FA32A90E-FEEC-4545-8915-C652E63A8F2C}" xr6:coauthVersionLast="47" xr6:coauthVersionMax="47" xr10:uidLastSave="{00000000-0000-0000-0000-000000000000}"/>
  <workbookProtection workbookAlgorithmName="SHA-512" workbookHashValue="IfLl+zePeP33/eub4zlBEiVCeex29QNCLmFOkjtJmtIImQDLighi2vBrvKEs/cM28SJglFriH/j1kPZaQiWbzg==" workbookSaltValue="N5hi5FOsMB6ozX4BmrFgZQ==" workbookSpinCount="100000" lockStructure="1"/>
  <bookViews>
    <workbookView xWindow="-110" yWindow="-110" windowWidth="34620" windowHeight="13900" xr2:uid="{00000000-000D-0000-FFFF-FFFF00000000}"/>
  </bookViews>
  <sheets>
    <sheet name="Title Page" sheetId="1" r:id="rId1"/>
    <sheet name="Equations" sheetId="2" r:id="rId2"/>
    <sheet name="Basis and Conventions" sheetId="3" r:id="rId3"/>
    <sheet name="FIG 1 - Screening Flow" sheetId="4" r:id="rId4"/>
    <sheet name="FIG 2 - Conventional Basis" sheetId="5" r:id="rId5"/>
    <sheet name="FIG 3 - Paired Within-Study" sheetId="6" r:id="rId6"/>
    <sheet name="FIG 4 - Velocity Cut" sheetId="7" r:id="rId7"/>
    <sheet name="FIG 5 - Endpoint krw Factor" sheetId="8" r:id="rId8"/>
    <sheet name="FIG 6 - Carbonate Injectivity" sheetId="9" r:id="rId9"/>
    <sheet name="FIG 7 - Radial Velocity" sheetId="10" r:id="rId10"/>
    <sheet name="FIG S1 - Extensional Nc" sheetId="11" r:id="rId11"/>
    <sheet name="FIG S2 - Legacy Classifier" sheetId="12" r:id="rId12"/>
    <sheet name="Statistics" sheetId="13" r:id="rId13"/>
    <sheet name="Table S4" sheetId="14" r:id="rId14"/>
    <sheet name="Table S5"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2" l="1"/>
  <c r="D23" i="2"/>
</calcChain>
</file>

<file path=xl/sharedStrings.xml><?xml version="1.0" encoding="utf-8"?>
<sst xmlns="http://schemas.openxmlformats.org/spreadsheetml/2006/main" count="3577" uniqueCount="790">
  <si>
    <t>MODEL EQUATIONS</t>
  </si>
  <si>
    <t>Symbols are defined in the Constants / units column. Numeric evaluation uses SI unless a line states otherwise; φ enters as a fraction.</t>
  </si>
  <si>
    <t>Equations as implemented</t>
  </si>
  <si>
    <t>Eq.</t>
  </si>
  <si>
    <t>Name</t>
  </si>
  <si>
    <t>Formula</t>
  </si>
  <si>
    <t>Constants / units</t>
  </si>
  <si>
    <t>Eq.1</t>
  </si>
  <si>
    <t>Capillary number, velocity basis</t>
  </si>
  <si>
    <r>
      <rPr>
        <sz val="9"/>
        <rFont val="Aptos"/>
      </rPr>
      <t>N</t>
    </r>
    <r>
      <rPr>
        <vertAlign val="subscript"/>
        <sz val="9"/>
        <rFont val="Aptos"/>
      </rPr>
      <t>c,v</t>
    </r>
    <r>
      <rPr>
        <sz val="9"/>
        <rFont val="Aptos"/>
      </rPr>
      <t xml:space="preserve"> = v</t>
    </r>
    <r>
      <rPr>
        <vertAlign val="subscript"/>
        <sz val="9"/>
        <rFont val="Aptos"/>
      </rPr>
      <t>i</t>
    </r>
    <r>
      <rPr>
        <sz val="9"/>
        <rFont val="Aptos"/>
      </rPr>
      <t xml:space="preserve"> · μ</t>
    </r>
    <r>
      <rPr>
        <vertAlign val="subscript"/>
        <sz val="9"/>
        <rFont val="Aptos"/>
      </rPr>
      <t>app</t>
    </r>
    <r>
      <rPr>
        <sz val="9"/>
        <rFont val="Aptos"/>
      </rPr>
      <t xml:space="preserve"> / σ</t>
    </r>
  </si>
  <si>
    <t>vi [m/s], μ [Pa·s], σ [N/m]</t>
  </si>
  <si>
    <t>Eq.2</t>
  </si>
  <si>
    <t>Capillary number, pressure-gradient basis</t>
  </si>
  <si>
    <r>
      <rPr>
        <sz val="9"/>
        <rFont val="Aptos"/>
      </rPr>
      <t>N</t>
    </r>
    <r>
      <rPr>
        <vertAlign val="subscript"/>
        <sz val="9"/>
        <rFont val="Aptos"/>
      </rPr>
      <t>c,dP</t>
    </r>
    <r>
      <rPr>
        <sz val="9"/>
        <rFont val="Aptos"/>
      </rPr>
      <t xml:space="preserve"> = k · dP/L / σ</t>
    </r>
  </si>
  <si>
    <t>k [m²], dP/L [Pa/m], σ [N/m]</t>
  </si>
  <si>
    <t>Eq.3</t>
  </si>
  <si>
    <t>Pore-scale shear rate</t>
  </si>
  <si>
    <r>
      <rPr>
        <sz val="9"/>
        <rFont val="Aptos"/>
      </rPr>
      <t>γ̇ = C · ((3n+1)/4n)</t>
    </r>
    <r>
      <rPr>
        <vertAlign val="superscript"/>
        <sz val="9"/>
        <rFont val="Aptos"/>
      </rPr>
      <t>n/(n-1)</t>
    </r>
    <r>
      <rPr>
        <sz val="9"/>
        <rFont val="Aptos"/>
      </rPr>
      <t xml:space="preserve"> · v</t>
    </r>
    <r>
      <rPr>
        <vertAlign val="subscript"/>
        <sz val="9"/>
        <rFont val="Aptos"/>
      </rPr>
      <t>src</t>
    </r>
    <r>
      <rPr>
        <sz val="9"/>
        <rFont val="Aptos"/>
      </rPr>
      <t>/√(k · φ)  [v</t>
    </r>
    <r>
      <rPr>
        <vertAlign val="subscript"/>
        <sz val="9"/>
        <rFont val="Aptos"/>
      </rPr>
      <t>src</t>
    </r>
    <r>
      <rPr>
        <sz val="9"/>
        <rFont val="Aptos"/>
      </rPr>
      <t xml:space="preserve"> = source-reported velocity per Azad &amp; Trivedi calibration: superficial flux for Darcy-reporting sources (Qi), interstitial for frontal-advance-reporting sources (Erincik); basis tagged per value in Table S4, column 'N</t>
    </r>
    <r>
      <rPr>
        <vertAlign val="subscript"/>
        <sz val="9"/>
        <rFont val="Aptos"/>
      </rPr>
      <t>ce</t>
    </r>
    <r>
      <rPr>
        <sz val="9"/>
        <rFont val="Aptos"/>
      </rPr>
      <t xml:space="preserve"> basis']</t>
    </r>
  </si>
  <si>
    <t>C = 6</t>
  </si>
  <si>
    <t>Eq.4</t>
  </si>
  <si>
    <t>Apparent pore viscosity</t>
  </si>
  <si>
    <r>
      <rPr>
        <sz val="9"/>
        <rFont val="Aptos"/>
      </rPr>
      <t>μ</t>
    </r>
    <r>
      <rPr>
        <vertAlign val="subscript"/>
        <sz val="9"/>
        <rFont val="Aptos"/>
      </rPr>
      <t>pore</t>
    </r>
    <r>
      <rPr>
        <sz val="9"/>
        <rFont val="Aptos"/>
      </rPr>
      <t xml:space="preserve"> = μ</t>
    </r>
    <r>
      <rPr>
        <vertAlign val="subscript"/>
        <sz val="9"/>
        <rFont val="Aptos"/>
      </rPr>
      <t>inf</t>
    </r>
    <r>
      <rPr>
        <sz val="9"/>
        <rFont val="Aptos"/>
      </rPr>
      <t xml:space="preserve"> + (μ</t>
    </r>
    <r>
      <rPr>
        <vertAlign val="subscript"/>
        <sz val="9"/>
        <rFont val="Aptos"/>
      </rPr>
      <t>p0</t>
    </r>
    <r>
      <rPr>
        <sz val="9"/>
        <rFont val="Aptos"/>
      </rPr>
      <t>-μ</t>
    </r>
    <r>
      <rPr>
        <vertAlign val="subscript"/>
        <sz val="9"/>
        <rFont val="Aptos"/>
      </rPr>
      <t>inf</t>
    </r>
    <r>
      <rPr>
        <sz val="9"/>
        <rFont val="Aptos"/>
      </rPr>
      <t>) · [1+(λ · γ̇)</t>
    </r>
    <r>
      <rPr>
        <vertAlign val="superscript"/>
        <sz val="9"/>
        <rFont val="Aptos"/>
      </rPr>
      <t>α</t>
    </r>
    <r>
      <rPr>
        <sz val="9"/>
        <rFont val="Aptos"/>
      </rPr>
      <t>]</t>
    </r>
    <r>
      <rPr>
        <vertAlign val="superscript"/>
        <sz val="9"/>
        <rFont val="Aptos"/>
      </rPr>
      <t>(n-1)/α</t>
    </r>
    <r>
      <rPr>
        <sz val="9"/>
        <rFont val="Aptos"/>
      </rPr>
      <t xml:space="preserve"> + 0.75 · μ</t>
    </r>
    <r>
      <rPr>
        <vertAlign val="subscript"/>
        <sz val="9"/>
        <rFont val="Aptos"/>
      </rPr>
      <t>max</t>
    </r>
    <r>
      <rPr>
        <sz val="9"/>
        <rFont val="Aptos"/>
      </rPr>
      <t xml:space="preserve"> · {1-exp(-β · τ</t>
    </r>
    <r>
      <rPr>
        <vertAlign val="subscript"/>
        <sz val="9"/>
        <rFont val="Aptos"/>
      </rPr>
      <t>ext</t>
    </r>
    <r>
      <rPr>
        <sz val="9"/>
        <rFont val="Aptos"/>
      </rPr>
      <t xml:space="preserve"> · γ̇ · n</t>
    </r>
    <r>
      <rPr>
        <vertAlign val="subscript"/>
        <sz val="9"/>
        <rFont val="Aptos"/>
      </rPr>
      <t>2</t>
    </r>
    <r>
      <rPr>
        <sz val="9"/>
        <rFont val="Aptos"/>
      </rPr>
      <t>)}</t>
    </r>
  </si>
  <si>
    <t>α=2, β=0.01</t>
  </si>
  <si>
    <t>Eq.5</t>
  </si>
  <si>
    <t>Extensional capillary number</t>
  </si>
  <si>
    <r>
      <rPr>
        <sz val="9"/>
        <rFont val="Aptos"/>
      </rPr>
      <t>N</t>
    </r>
    <r>
      <rPr>
        <vertAlign val="subscript"/>
        <sz val="9"/>
        <rFont val="Aptos"/>
      </rPr>
      <t>ce</t>
    </r>
    <r>
      <rPr>
        <sz val="9"/>
        <rFont val="Aptos"/>
      </rPr>
      <t xml:space="preserve"> = v</t>
    </r>
    <r>
      <rPr>
        <vertAlign val="subscript"/>
        <sz val="9"/>
        <rFont val="Aptos"/>
      </rPr>
      <t>i</t>
    </r>
    <r>
      <rPr>
        <sz val="9"/>
        <rFont val="Aptos"/>
      </rPr>
      <t xml:space="preserve"> · μ</t>
    </r>
    <r>
      <rPr>
        <vertAlign val="subscript"/>
        <sz val="9"/>
        <rFont val="Aptos"/>
      </rPr>
      <t>pore</t>
    </r>
    <r>
      <rPr>
        <sz val="9"/>
        <rFont val="Aptos"/>
      </rPr>
      <t xml:space="preserve"> / σ</t>
    </r>
  </si>
  <si>
    <t>numeric: v in m/s, μ in cp, σ in mN/m (factors cancel)</t>
  </si>
  <si>
    <t>Eq.6</t>
  </si>
  <si>
    <t>Endpoint relative-permeability convention</t>
  </si>
  <si>
    <r>
      <rPr>
        <sz val="9"/>
        <rFont val="Aptos"/>
      </rPr>
      <t>k</t>
    </r>
    <r>
      <rPr>
        <vertAlign val="subscript"/>
        <sz val="9"/>
        <rFont val="Aptos"/>
      </rPr>
      <t>rw</t>
    </r>
    <r>
      <rPr>
        <sz val="9"/>
        <rFont val="Aptos"/>
      </rPr>
      <t>(S) = k</t>
    </r>
    <r>
      <rPr>
        <vertAlign val="subscript"/>
        <sz val="9"/>
        <rFont val="Aptos"/>
      </rPr>
      <t>rw</t>
    </r>
    <r>
      <rPr>
        <vertAlign val="superscript"/>
        <sz val="9"/>
        <rFont val="Aptos"/>
      </rPr>
      <t>0</t>
    </r>
    <r>
      <rPr>
        <sz val="9"/>
        <rFont val="Aptos"/>
      </rPr>
      <t xml:space="preserve"> · ((S-S</t>
    </r>
    <r>
      <rPr>
        <vertAlign val="subscript"/>
        <sz val="9"/>
        <rFont val="Aptos"/>
      </rPr>
      <t>wr</t>
    </r>
    <r>
      <rPr>
        <sz val="9"/>
        <rFont val="Aptos"/>
      </rPr>
      <t>)/(1-S</t>
    </r>
    <r>
      <rPr>
        <vertAlign val="subscript"/>
        <sz val="9"/>
        <rFont val="Aptos"/>
      </rPr>
      <t>or</t>
    </r>
    <r>
      <rPr>
        <sz val="9"/>
        <rFont val="Aptos"/>
      </rPr>
      <t>-S</t>
    </r>
    <r>
      <rPr>
        <vertAlign val="subscript"/>
        <sz val="9"/>
        <rFont val="Aptos"/>
      </rPr>
      <t>wr</t>
    </r>
    <r>
      <rPr>
        <sz val="9"/>
        <rFont val="Aptos"/>
      </rPr>
      <t>))</t>
    </r>
    <r>
      <rPr>
        <vertAlign val="superscript"/>
        <sz val="9"/>
        <rFont val="Aptos"/>
      </rPr>
      <t>nw</t>
    </r>
  </si>
  <si>
    <t>endpoint-error factor = (Se,before/Se,after)ⁿʷ</t>
  </si>
  <si>
    <t>Eq.7</t>
  </si>
  <si>
    <t>Radial velocity bound and onset radius</t>
  </si>
  <si>
    <t>radial bound</t>
  </si>
  <si>
    <t>Implementation check against Azad and Trivedi (2021), Table 3 (manuscript Table S1)</t>
  </si>
  <si>
    <t>Each case is evaluated on the velocity basis reported by its own source: superficial flux for the Qi cases, interstitial for the Erincik cases.</t>
  </si>
  <si>
    <t>Case</t>
  </si>
  <si>
    <t>Reported</t>
  </si>
  <si>
    <t>Recomputed</t>
  </si>
  <si>
    <t>Basis</t>
  </si>
  <si>
    <t>Azad Exp.1 (Qi CF1 HPAM, v=0.96)</t>
  </si>
  <si>
    <t>v = 0.96 ft/D; k = 2200 md; φ = 0.22; σ = 17.3 mN/m; key QI-2100</t>
  </si>
  <si>
    <t>Azad Exp.2 (Qi 1800ppm, v=0.2)</t>
  </si>
  <si>
    <t>v = 0.2 ft/D; k = 2100 md; φ = 0.22; σ = 17.3 mN/m; key QI-1800</t>
  </si>
  <si>
    <t>Azad Exp.3 (Erincik HS3400, v=4)</t>
  </si>
  <si>
    <t>v = 4 ft/D; k = 1480 md; φ = 0.24; σ = 17.3 mN/m; key ER-HS3400</t>
  </si>
  <si>
    <t>Azad Exp.5 (Erincik LS, v=1)</t>
  </si>
  <si>
    <t>v = 1 ft/D; k = 1480 md; φ = 0.25; σ = 17.3 mN/m; key ER-LS2000</t>
  </si>
  <si>
    <t>Worked check — Azad Exp. 1 (Qi CF1 HPAM)</t>
  </si>
  <si>
    <t>Quantity</t>
  </si>
  <si>
    <t>Delta</t>
  </si>
  <si>
    <r>
      <t>μ</t>
    </r>
    <r>
      <rPr>
        <vertAlign val="subscript"/>
        <sz val="9"/>
        <color rgb="FF1A1A2E"/>
        <rFont val="Aptos"/>
        <family val="2"/>
      </rPr>
      <t>pore</t>
    </r>
    <r>
      <rPr>
        <sz val="9"/>
        <color rgb="FF1A1A2E"/>
        <rFont val="Aptos"/>
      </rPr>
      <t xml:space="preserve"> (cp)</t>
    </r>
  </si>
  <si>
    <r>
      <t>N</t>
    </r>
    <r>
      <rPr>
        <vertAlign val="subscript"/>
        <sz val="9"/>
        <color rgb="FF1A1A2E"/>
        <rFont val="Aptos"/>
        <family val="2"/>
      </rPr>
      <t>ce</t>
    </r>
    <r>
      <rPr>
        <sz val="9"/>
        <color rgb="FF1A1A2E"/>
        <rFont val="Aptos"/>
      </rPr>
      <t xml:space="preserve"> (-)</t>
    </r>
  </si>
  <si>
    <t>basis: vsrc = 0.96 ft/D superficial; k = 2200 md; φ = 0.22; σ = 17.3 mN/m</t>
  </si>
  <si>
    <t>DATA PACKAGE</t>
  </si>
  <si>
    <t>Viscoelastic Polymer Flooding and Residual-Oil Desaturation — Data and Figures Package</t>
  </si>
  <si>
    <t>Author:</t>
  </si>
  <si>
    <t>Imad A. Adel</t>
  </si>
  <si>
    <t>Target Journal:</t>
  </si>
  <si>
    <t>Petroleum Science (KeAi Publishing).</t>
  </si>
  <si>
    <t>CONTENTS</t>
  </si>
  <si>
    <t>#</t>
  </si>
  <si>
    <t>Sheet</t>
  </si>
  <si>
    <t>Content</t>
  </si>
  <si>
    <t>Equations</t>
  </si>
  <si>
    <r>
      <rPr>
        <sz val="9"/>
        <color rgb="FF6B7280"/>
        <rFont val="Aptos"/>
      </rPr>
      <t>Equations 1–7; implementation check against Azad and Trivedi (2021), Table S1</t>
    </r>
  </si>
  <si>
    <t>Basis and Conventions</t>
  </si>
  <si>
    <r>
      <rPr>
        <sz val="9"/>
        <color rgb="FF6B7280"/>
        <rFont val="Aptos"/>
      </rPr>
      <t>Velocity basis, classifier, imputation rules, provenance adjudications</t>
    </r>
  </si>
  <si>
    <t>FIG 1 - Screening Flow</t>
  </si>
  <si>
    <r>
      <rPr>
        <sz val="9"/>
        <color rgb="FF6B7280"/>
        <rFont val="Aptos"/>
      </rPr>
      <t xml:space="preserve">Source-screening counts and tier assignment, </t>
    </r>
    <r>
      <rPr>
        <sz val="9"/>
        <color rgb="FF6B7280"/>
        <rFont val="Aptos"/>
      </rPr>
      <t>Fig. 1</t>
    </r>
  </si>
  <si>
    <t>FIG 2 - Conventional Basis</t>
  </si>
  <si>
    <r>
      <rPr>
        <sz val="9"/>
        <color rgb="FF6B7280"/>
        <rFont val="Aptos"/>
      </rPr>
      <t>S</t>
    </r>
    <r>
      <rPr>
        <vertAlign val="subscript"/>
        <sz val="9"/>
        <color rgb="FF6B7280"/>
        <rFont val="Aptos"/>
      </rPr>
      <t>or</t>
    </r>
    <r>
      <rPr>
        <sz val="9"/>
        <color rgb="FF6B7280"/>
        <rFont val="Aptos"/>
      </rPr>
      <t xml:space="preserve"> versus N</t>
    </r>
    <r>
      <rPr>
        <vertAlign val="subscript"/>
        <sz val="9"/>
        <color rgb="FF6B7280"/>
        <rFont val="Aptos"/>
      </rPr>
      <t>c,v</t>
    </r>
    <r>
      <rPr>
        <sz val="9"/>
        <color rgb="FF6B7280"/>
        <rFont val="Aptos"/>
      </rPr>
      <t xml:space="preserve"> by group, </t>
    </r>
    <r>
      <rPr>
        <sz val="9"/>
        <color rgb="FF6B7280"/>
        <rFont val="Aptos"/>
      </rPr>
      <t>Fig. 2</t>
    </r>
  </si>
  <si>
    <t>FIG 3 - Paired Within-Study</t>
  </si>
  <si>
    <r>
      <rPr>
        <sz val="9"/>
        <color rgb="FF6B7280"/>
        <rFont val="Aptos"/>
      </rPr>
      <t xml:space="preserve">Study cell means and paired differences, </t>
    </r>
    <r>
      <rPr>
        <sz val="9"/>
        <color rgb="FF6B7280"/>
        <rFont val="Aptos"/>
      </rPr>
      <t>Fig. 3</t>
    </r>
  </si>
  <si>
    <t>FIG 4 - Velocity Cut</t>
  </si>
  <si>
    <r>
      <rPr>
        <sz val="9"/>
        <color rgb="FF6B7280"/>
        <rFont val="Aptos"/>
      </rPr>
      <t xml:space="preserve">Cut-off sensitivity at 0.5, 1 and 2 ft/D, </t>
    </r>
    <r>
      <rPr>
        <sz val="9"/>
        <color rgb="FF6B7280"/>
        <rFont val="Aptos"/>
      </rPr>
      <t>Fig. 4</t>
    </r>
  </si>
  <si>
    <r>
      <t>FIG 5 - Endpoint k</t>
    </r>
    <r>
      <rPr>
        <vertAlign val="subscript"/>
        <sz val="9"/>
        <color rgb="FF1A1A2E"/>
        <rFont val="Aptos"/>
        <family val="2"/>
      </rPr>
      <t>rw</t>
    </r>
    <r>
      <rPr>
        <sz val="9"/>
        <color rgb="FF1A1A2E"/>
        <rFont val="Aptos"/>
      </rPr>
      <t xml:space="preserve"> Factor</t>
    </r>
  </si>
  <si>
    <r>
      <rPr>
        <sz val="9"/>
        <color rgb="FF6B7280"/>
        <rFont val="Aptos"/>
      </rPr>
      <t>Endpoint-convention factor versus ΔS</t>
    </r>
    <r>
      <rPr>
        <vertAlign val="subscript"/>
        <sz val="9"/>
        <color rgb="FF6B7280"/>
        <rFont val="Aptos"/>
      </rPr>
      <t>or</t>
    </r>
    <r>
      <rPr>
        <sz val="9"/>
        <color rgb="FF6B7280"/>
        <rFont val="Aptos"/>
      </rPr>
      <t xml:space="preserve">, </t>
    </r>
    <r>
      <rPr>
        <sz val="9"/>
        <color rgb="FF6B7280"/>
        <rFont val="Aptos"/>
      </rPr>
      <t>Fig. 5</t>
    </r>
  </si>
  <si>
    <t>FIG 6 - Carbonate Injectivity</t>
  </si>
  <si>
    <r>
      <rPr>
        <sz val="9"/>
        <color rgb="FF6B7280"/>
        <rFont val="Aptos"/>
      </rPr>
      <t xml:space="preserve">Resistance factor versus interstitial velocity, </t>
    </r>
    <r>
      <rPr>
        <sz val="9"/>
        <color rgb="FF6B7280"/>
        <rFont val="Aptos"/>
      </rPr>
      <t>Fig. 6</t>
    </r>
  </si>
  <si>
    <t>FIG 7 - Radial Velocity</t>
  </si>
  <si>
    <r>
      <rPr>
        <sz val="9"/>
        <color rgb="FF6B7280"/>
        <rFont val="Aptos"/>
      </rPr>
      <t xml:space="preserve">Radial velocity decay and onset radii, </t>
    </r>
    <r>
      <rPr>
        <sz val="9"/>
        <color rgb="FF6B7280"/>
        <rFont val="Aptos"/>
      </rPr>
      <t>Fig. 7</t>
    </r>
  </si>
  <si>
    <r>
      <rPr>
        <sz val="9"/>
        <rFont val="Aptos"/>
      </rPr>
      <t>FIG S1 - Extensional N</t>
    </r>
    <r>
      <rPr>
        <vertAlign val="subscript"/>
        <sz val="9"/>
        <rFont val="Aptos"/>
      </rPr>
      <t>c</t>
    </r>
  </si>
  <si>
    <r>
      <rPr>
        <sz val="9"/>
        <color rgb="FF6B7280"/>
        <rFont val="Aptos"/>
      </rPr>
      <t>S</t>
    </r>
    <r>
      <rPr>
        <vertAlign val="subscript"/>
        <sz val="9"/>
        <color rgb="FF6B7280"/>
        <rFont val="Aptos"/>
      </rPr>
      <t>or</t>
    </r>
    <r>
      <rPr>
        <sz val="9"/>
        <color rgb="FF6B7280"/>
        <rFont val="Aptos"/>
      </rPr>
      <t xml:space="preserve"> versus N</t>
    </r>
    <r>
      <rPr>
        <vertAlign val="subscript"/>
        <sz val="9"/>
        <color rgb="FF6B7280"/>
        <rFont val="Aptos"/>
      </rPr>
      <t>ce</t>
    </r>
    <r>
      <rPr>
        <sz val="9"/>
        <color rgb="FF6B7280"/>
        <rFont val="Aptos"/>
      </rPr>
      <t xml:space="preserve">, </t>
    </r>
    <r>
      <rPr>
        <sz val="9"/>
        <color rgb="FF6B7280"/>
        <rFont val="Aptos"/>
      </rPr>
      <t>Fig. S1</t>
    </r>
  </si>
  <si>
    <t>FIG S2 - Legacy Classifier</t>
  </si>
  <si>
    <r>
      <rPr>
        <sz val="9"/>
        <color rgb="FF6B7280"/>
        <rFont val="Aptos"/>
      </rPr>
      <t xml:space="preserve">Cell means under the legacy classifier, </t>
    </r>
    <r>
      <rPr>
        <sz val="9"/>
        <color rgb="FF6B7280"/>
        <rFont val="Aptos"/>
      </rPr>
      <t>Fig. S2</t>
    </r>
  </si>
  <si>
    <t>Statistics</t>
  </si>
  <si>
    <r>
      <rPr>
        <sz val="9"/>
        <color rgb="FF6B7280"/>
        <rFont val="Aptos"/>
      </rPr>
      <t>Primary statistics behind Tables 1–3 and the bootstrap interval</t>
    </r>
  </si>
  <si>
    <t>Table S4</t>
  </si>
  <si>
    <r>
      <rPr>
        <sz val="9"/>
        <color rgb="FF6B7280"/>
        <rFont val="Aptos"/>
      </rPr>
      <t>Master stage-level dataset, 112 rows</t>
    </r>
  </si>
  <si>
    <t>Table S5</t>
  </si>
  <si>
    <r>
      <rPr>
        <sz val="9"/>
        <color rgb="FF6B7280"/>
        <rFont val="Aptos"/>
      </rPr>
      <t>Elastic-versus-reference contrasts, 49 rows</t>
    </r>
  </si>
  <si>
    <t>Figure numbering follows the manuscript: Fig. 1 screening flow, Fig. 2 conventional basis, Fig. 3 paired within-study, Fig. 4 velocity-cut sensitivity, Fig. 5 endpoint factor, Fig. 6 carbonate injectivity, Fig. 7 radial velocity decay, Fig. 8 schematic (no tabulated data), Figs. S1 and S2 supplementary.</t>
  </si>
  <si>
    <t>BASIS, CONVENTIONS AND PROVENANCE ADJUDICATIONS</t>
  </si>
  <si>
    <t>Every rule that governs how a reported number entered the dataset is stated here once. Where a value was imputed, extrapolated or re-based, the line says so and gives the date of the change.</t>
  </si>
  <si>
    <t>Assumptions and input parameters</t>
  </si>
  <si>
    <t>Item</t>
  </si>
  <si>
    <t>Statement</t>
  </si>
  <si>
    <t>Velocity basis</t>
  </si>
  <si>
    <t>interstitial (frontal advance); Darcy values converted via vi = vD/φ</t>
  </si>
  <si>
    <t>Intensity classifier</t>
  </si>
  <si>
    <t>PRIMARY: velocity-only, HIGH if vi &gt; 1 ft/D (strict). LEGACY (superseded, feeds Table 6 / Fig. S2 sensitivities only): HIGH if vi &gt; 1 ft/D OR dP/L &gt;= 10 psi/ft; verified at cuts 0.5/1.0/2.0 ft/D. Table S5 column 'Intensity (legacy classifier)' carries the legacy labels; column 'Intensity (velocity-only, primary)' the primary labels.</t>
  </si>
  <si>
    <t>IFT if unreported</t>
  </si>
  <si>
    <t>Vermolen 20 mN/m (10-30 band); Irfan 30 mN/m; Jin 17 (back-calc.)</t>
  </si>
  <si>
    <t>0.15</t>
  </si>
  <si>
    <t>2.7-3.2 (Koh et al. 2018 fits); base 3.0</t>
  </si>
  <si>
    <t>Nce constants</t>
  </si>
  <si>
    <t>C=6, α=2, β=0.01 (Azad &amp; Trivedi 2021)</t>
  </si>
  <si>
    <t>Unit conversions</t>
  </si>
  <si>
    <r>
      <rPr>
        <sz val="9"/>
        <rFont val="Aptos"/>
      </rPr>
      <t>1 ft/D = 3.528 × 10</t>
    </r>
    <r>
      <rPr>
        <vertAlign val="superscript"/>
        <sz val="9"/>
        <rFont val="Aptos"/>
      </rPr>
      <t>−6</t>
    </r>
    <r>
      <rPr>
        <sz val="9"/>
        <rFont val="Aptos"/>
      </rPr>
      <t xml:space="preserve"> m/s; 1 cp = 10</t>
    </r>
    <r>
      <rPr>
        <vertAlign val="superscript"/>
        <sz val="9"/>
        <rFont val="Aptos"/>
      </rPr>
      <t>−3</t>
    </r>
    <r>
      <rPr>
        <sz val="9"/>
        <rFont val="Aptos"/>
      </rPr>
      <t xml:space="preserve"> Pa·s; 1 mN/m = 10</t>
    </r>
    <r>
      <rPr>
        <vertAlign val="superscript"/>
        <sz val="9"/>
        <rFont val="Aptos"/>
      </rPr>
      <t>−3</t>
    </r>
    <r>
      <rPr>
        <sz val="9"/>
        <rFont val="Aptos"/>
      </rPr>
      <t xml:space="preserve"> N/m; 1 md = 9.869 × 10</t>
    </r>
    <r>
      <rPr>
        <vertAlign val="superscript"/>
        <sz val="9"/>
        <rFont val="Aptos"/>
      </rPr>
      <t>−16</t>
    </r>
    <r>
      <rPr>
        <sz val="9"/>
        <rFont val="Aptos"/>
      </rPr>
      <t xml:space="preserve"> m</t>
    </r>
    <r>
      <rPr>
        <vertAlign val="superscript"/>
        <sz val="9"/>
        <rFont val="Aptos"/>
      </rPr>
      <t>2</t>
    </r>
    <r>
      <rPr>
        <sz val="9"/>
        <rFont val="Aptos"/>
      </rPr>
      <t>; 1 psi/ft = 22620.6 Pa/m</t>
    </r>
  </si>
  <si>
    <t>Reference grades</t>
  </si>
  <si>
    <t>A: xanthan/scleroglucan/matched low-elasticity polymer; B: glycerin</t>
  </si>
  <si>
    <t>dNc basis</t>
  </si>
  <si>
    <t>log10 ratio elastic/reference: dp where both reported, else v-based Nc</t>
  </si>
  <si>
    <t>Exclusions</t>
  </si>
  <si>
    <t>salinity-confounded stages excluded from regime statistics; secondary cross-core pairs per pair list</t>
  </si>
  <si>
    <t>Bootstrap</t>
  </si>
  <si>
    <t>studies resampled with replacement, 10,000 draws, percentile 95% CI</t>
  </si>
  <si>
    <t>Field bound</t>
  </si>
  <si>
    <t>ur = q/(2 · π · r · h), single layer, no fractures</t>
  </si>
  <si>
    <t>Injection FW viscosity</t>
  </si>
  <si>
    <t>measured: 1.57 cP at 25 C; 1.08 cP at 50 C (used for RF-to-viscosity conversion; 60 C value not measured)</t>
  </si>
  <si>
    <t>Radial bound basis (Fig. 7, Table 6)</t>
  </si>
  <si>
    <t>Interstitial vr = q/(2 · π · r · h · φ), φ = 0.27 representative (measured 0.23-0.31); onset lines = measured carbonate onsets 1, 7, 9 ft/D (Section 4.4). Prior 0.17/0.43 ft/D lines were unsourced and removed 31 Jul 2026.</t>
  </si>
  <si>
    <r>
      <rPr>
        <sz val="9"/>
        <rFont val="Aptos"/>
      </rPr>
      <t>Chatzis &amp; Morrow 1984 report Darcy-basis criticals (k</t>
    </r>
    <r>
      <rPr>
        <vertAlign val="subscript"/>
        <sz val="9"/>
        <rFont val="Aptos"/>
      </rPr>
      <t>w</t>
    </r>
    <r>
      <rPr>
        <sz val="9"/>
        <rFont val="Aptos"/>
      </rPr>
      <t>-based (1.9 ± 0.6) × 10</t>
    </r>
    <r>
      <rPr>
        <vertAlign val="superscript"/>
        <sz val="9"/>
        <rFont val="Aptos"/>
      </rPr>
      <t>−5</t>
    </r>
    <r>
      <rPr>
        <sz val="9"/>
        <rFont val="Aptos"/>
      </rPr>
      <t>; k</t>
    </r>
    <r>
      <rPr>
        <vertAlign val="subscript"/>
        <sz val="9"/>
        <rFont val="Aptos"/>
      </rPr>
      <t>a</t>
    </r>
    <r>
      <rPr>
        <sz val="9"/>
        <rFont val="Aptos"/>
      </rPr>
      <t>-based (3.8 ± 1.1) × 10</t>
    </r>
    <r>
      <rPr>
        <vertAlign val="superscript"/>
        <sz val="9"/>
        <rFont val="Aptos"/>
      </rPr>
      <t>−5</t>
    </r>
    <r>
      <rPr>
        <sz val="9"/>
        <rFont val="Aptos"/>
      </rPr>
      <t>; φ median 0.21); Abrams 1975 reports F = 10</t>
    </r>
    <r>
      <rPr>
        <vertAlign val="superscript"/>
        <sz val="9"/>
        <rFont val="Aptos"/>
      </rPr>
      <t>−5</t>
    </r>
    <r>
      <rPr>
        <sz val="9"/>
        <rFont val="Aptos"/>
      </rPr>
      <t xml:space="preserve"> to 10</t>
    </r>
    <r>
      <rPr>
        <vertAlign val="superscript"/>
        <sz val="9"/>
        <rFont val="Aptos"/>
      </rPr>
      <t>−4</t>
    </r>
    <r>
      <rPr>
        <sz val="9"/>
        <rFont val="Aptos"/>
      </rPr>
      <t xml:space="preserve"> on frontal-advance velocity v = q/(A · φ · dS) with (μ</t>
    </r>
    <r>
      <rPr>
        <vertAlign val="subscript"/>
        <sz val="9"/>
        <rFont val="Aptos"/>
      </rPr>
      <t>w</t>
    </r>
    <r>
      <rPr>
        <sz val="9"/>
        <rFont val="Aptos"/>
      </rPr>
      <t>/μ</t>
    </r>
    <r>
      <rPr>
        <vertAlign val="subscript"/>
        <sz val="9"/>
        <rFont val="Aptos"/>
      </rPr>
      <t>o</t>
    </r>
    <r>
      <rPr>
        <sz val="9"/>
        <rFont val="Aptos"/>
      </rPr>
      <t>)</t>
    </r>
    <r>
      <rPr>
        <vertAlign val="superscript"/>
        <sz val="9"/>
        <rFont val="Aptos"/>
      </rPr>
      <t>0.4</t>
    </r>
    <r>
      <rPr>
        <sz val="9"/>
        <rFont val="Aptos"/>
      </rPr>
      <t xml:space="preserve"> grouping. Re-expressed on interstitial v</t>
    </r>
    <r>
      <rPr>
        <vertAlign val="subscript"/>
        <sz val="9"/>
        <rFont val="Aptos"/>
      </rPr>
      <t>i</t>
    </r>
    <r>
      <rPr>
        <sz val="9"/>
        <rFont val="Aptos"/>
      </rPr>
      <t>*μ/σ the band spans ~10</t>
    </r>
    <r>
      <rPr>
        <vertAlign val="superscript"/>
        <sz val="9"/>
        <rFont val="Aptos"/>
      </rPr>
      <t>−5</t>
    </r>
    <r>
      <rPr>
        <sz val="9"/>
        <rFont val="Aptos"/>
      </rPr>
      <t xml:space="preserve"> to 2 × 10</t>
    </r>
    <r>
      <rPr>
        <vertAlign val="superscript"/>
        <sz val="9"/>
        <rFont val="Aptos"/>
      </rPr>
      <t>−4</t>
    </r>
    <r>
      <rPr>
        <sz val="9"/>
        <rFont val="Aptos"/>
      </rPr>
      <t xml:space="preserve"> (Chatzis onset ~0.9 × 10</t>
    </r>
    <r>
      <rPr>
        <vertAlign val="superscript"/>
        <sz val="9"/>
        <rFont val="Aptos"/>
      </rPr>
      <t>−4</t>
    </r>
    <r>
      <rPr>
        <sz val="9"/>
        <rFont val="Aptos"/>
      </rPr>
      <t>); plotted 10</t>
    </r>
    <r>
      <rPr>
        <vertAlign val="superscript"/>
        <sz val="9"/>
        <rFont val="Aptos"/>
      </rPr>
      <t>−5</t>
    </r>
    <r>
      <rPr>
        <sz val="9"/>
        <rFont val="Aptos"/>
      </rPr>
      <t xml:space="preserve"> to 2 × 10</t>
    </r>
    <r>
      <rPr>
        <vertAlign val="superscript"/>
        <sz val="9"/>
        <rFont val="Aptos"/>
      </rPr>
      <t>−4</t>
    </r>
    <r>
      <rPr>
        <sz val="9"/>
        <rFont val="Aptos"/>
      </rPr>
      <t>. Converted 31 Jul 2026; prior plotted band 1.1 × 10</t>
    </r>
    <r>
      <rPr>
        <vertAlign val="superscript"/>
        <sz val="9"/>
        <rFont val="Aptos"/>
      </rPr>
      <t>−5</t>
    </r>
    <r>
      <rPr>
        <sz val="9"/>
        <rFont val="Aptos"/>
      </rPr>
      <t xml:space="preserve"> to 10</t>
    </r>
    <r>
      <rPr>
        <vertAlign val="superscript"/>
        <sz val="9"/>
        <rFont val="Aptos"/>
      </rPr>
      <t>−4</t>
    </r>
    <r>
      <rPr>
        <sz val="9"/>
        <rFont val="Aptos"/>
      </rPr>
      <t xml:space="preserve"> was the unconverted Darcy-basis values.</t>
    </r>
  </si>
  <si>
    <t>CF-1 (BU 320-3) brine-viscosity inconsistency in source records</t>
  </si>
  <si>
    <r>
      <rPr>
        <sz val="9"/>
        <rFont val="Aptos"/>
      </rPr>
      <t>The embedded permeability sheet computes k with μ = 1.00 cP at 50 C (1.59 at 25 C) while report Table 2 gives FWI = 1.08 cP (1.57 at 25 C). With 1.08 the same dP data give k</t>
    </r>
    <r>
      <rPr>
        <vertAlign val="subscript"/>
        <sz val="9"/>
        <rFont val="Aptos"/>
      </rPr>
      <t>abs</t>
    </r>
    <r>
      <rPr>
        <sz val="9"/>
        <rFont val="Aptos"/>
      </rPr>
      <t xml:space="preserve"> = 71.7 mD; the report states 66 mD (μ = 1.00 basis) and 66 mD is carried here for consistency with the report. RF is a pressure-drop ratio and is unaffected; the 41-cP apparent-viscosity conversion uses Table 2's 1.08 cP.</t>
    </r>
  </si>
  <si>
    <t>Clarke comparison re-based (31 Jul 2026)</t>
  </si>
  <si>
    <t>CL-HPAM6040-35MM dSor set to 0.10, the endpoint difference against the 3130S Grade-A reference (0.42 -&gt; 0.32, digitized endpoints carried from Azad &amp; Trivedi 2021 Table 3 of Clarke Fig. 14a). Prior 0.13 was referenced to the waterflood. Clarke's printed recovery figures (11.5% vs 4%) are recovery-basis and inadmissible under the tiers. All dependent statistics recomputed; cluster bootstrap re-run with random-number generator PCG64, seed 20260731 (10,000 draws).</t>
  </si>
  <si>
    <t>Bootstrap procedure (Phase 2 disclosure)</t>
  </si>
  <si>
    <t>Cluster bootstrap resamples studies with replacement (random-number generator PCG64, seed 20260731, 10,000 draws); resamples in which either velocity cell is empty are discarded and the effective draw count is reported. Percentile intervals at six clusters are approximate (462 distinct resample multisets); labelled as such wherever quoted.</t>
  </si>
  <si>
    <t>Eq. 3 shear rate is evaluated on the source-reported velocity, matching the Azad &amp; Trivedi calibration (their tabulated cases reproduce on each source's own reporting basis: superficial for Qi, interstitial for Erincik). The four QI17 stages were previously evaluated on the converted interstitial velocity and have been recomputed on the source basis (Aug 2026); Erincik/Clarke values were already on the source basis. Per-value basis in Table S4, column 'Nce basis'. Fig. S1 plots these values against the source correlation on its own convention.</t>
  </si>
  <si>
    <t>SOURCE-SCREENING FLOW (FIG 1)</t>
  </si>
  <si>
    <t>Counts as adjudicated at the close of the literature search. Exclusion reasons are listed in Appendix B of the manuscript; the search update is described in supplementary §S3.</t>
  </si>
  <si>
    <t>Screening counts</t>
  </si>
  <si>
    <t>Stage</t>
  </si>
  <si>
    <t>n</t>
  </si>
  <si>
    <t>Note</t>
  </si>
  <si>
    <t>Published studies inventoried</t>
  </si>
  <si>
    <t>SCREENING</t>
  </si>
  <si>
    <t>Includes the six 2023–2026 search-update studies</t>
  </si>
  <si>
    <t>Same-study duplicates merged</t>
  </si>
  <si>
    <t>Duplicate reports of the same experimental programme</t>
  </si>
  <si>
    <t>Evidence units after merging</t>
  </si>
  <si>
    <t>Distinct evidence units after merging</t>
  </si>
  <si>
    <t>Excluded: no primary residual-oil saturation</t>
  </si>
  <si>
    <t>No primary residual-oil saturation reported</t>
  </si>
  <si>
    <t>Newtonian desaturation-curve anchors</t>
  </si>
  <si>
    <t>Retained as the context band on Fig. 2</t>
  </si>
  <si>
    <t>Viscoelastic coreflood sources</t>
  </si>
  <si>
    <t>Sources carrying primary saturation data</t>
  </si>
  <si>
    <t>Supportive units</t>
  </si>
  <si>
    <t>No matched inelastic reference, recovery basis, no IFT, or mode contrast only</t>
  </si>
  <si>
    <t>Admitted studies</t>
  </si>
  <si>
    <t>Studies admitted to the primary statistics</t>
  </si>
  <si>
    <t>Mode-contrast only</t>
  </si>
  <si>
    <t>Retained for secondary-versus-tertiary contrast</t>
  </si>
  <si>
    <t>Elastic-versus-reference contrasts</t>
  </si>
  <si>
    <t>Stage-level contrasts carried in Table S5</t>
  </si>
  <si>
    <t>IFT-confounded (adjudicated out)</t>
  </si>
  <si>
    <t>Adjudicated out on interfacial-tension confounding</t>
  </si>
  <si>
    <t>Derived totals</t>
  </si>
  <si>
    <t>Excluded, all reasons</t>
  </si>
  <si>
    <t>DERIVED</t>
  </si>
  <si>
    <t>No primary Sor (11) + Newtonian anchors (3) + IFT-confounded (1)</t>
  </si>
  <si>
    <t>Admitted studies and supportive units</t>
  </si>
  <si>
    <t>Seven admitted studies and 12 supportive units</t>
  </si>
  <si>
    <t>Figure 1</t>
  </si>
  <si>
    <t>ADMITTED FLOODS ON THE CONVENTIONAL CAPILLARY-NUMBER BASIS (FIG 2)</t>
  </si>
  <si>
    <t>Equation 1 on the interstitial basis. Series follow injection mode and the 1 ft/D (0.3048 m/d) interstitial cut; every plotted stage is carried in Table S4 with its full provenance.</t>
  </si>
  <si>
    <t>Series (a) — tertiary stages above 1 ft/D (0.3048 m/d)</t>
  </si>
  <si>
    <r>
      <rPr>
        <b/>
        <sz val="9"/>
        <color rgb="FFFFFFFF"/>
        <rFont val="Aptos"/>
      </rPr>
      <t>N</t>
    </r>
    <r>
      <rPr>
        <b/>
        <vertAlign val="subscript"/>
        <sz val="9"/>
        <color rgb="FFFFFFFF"/>
        <rFont val="Aptos"/>
      </rPr>
      <t>c,v</t>
    </r>
    <r>
      <rPr>
        <b/>
        <sz val="9"/>
        <color rgb="FFFFFFFF"/>
        <rFont val="Aptos"/>
      </rPr>
      <t xml:space="preserve"> (–)</t>
    </r>
  </si>
  <si>
    <r>
      <rPr>
        <b/>
        <sz val="9"/>
        <color rgb="FFFFFFFF"/>
        <rFont val="Aptos"/>
      </rPr>
      <t>S</t>
    </r>
    <r>
      <rPr>
        <b/>
        <vertAlign val="subscript"/>
        <sz val="9"/>
        <color rgb="FFFFFFFF"/>
        <rFont val="Aptos"/>
      </rPr>
      <t>or</t>
    </r>
    <r>
      <rPr>
        <b/>
        <sz val="9"/>
        <color rgb="FFFFFFFF"/>
        <rFont val="Aptos"/>
      </rPr>
      <t xml:space="preserve"> after stage (–)</t>
    </r>
  </si>
  <si>
    <t>MEASURED</t>
  </si>
  <si>
    <t>Series (b) — tertiary stages at or below 1 ft/D (0.3048 m/d)</t>
  </si>
  <si>
    <t>Series (c) — secondary stages</t>
  </si>
  <si>
    <t>Series (d) — inelastic reference stages</t>
  </si>
  <si>
    <t>Newtonian critical capillary-number band plotted as context</t>
  </si>
  <si>
    <r>
      <rPr>
        <sz val="9"/>
        <rFont val="Aptos"/>
      </rPr>
      <t>Chatzis and Morrow (1984) report Darcy-basis criticals; the plotted band re-expresses their k</t>
    </r>
    <r>
      <rPr>
        <vertAlign val="subscript"/>
        <sz val="9"/>
        <rFont val="Aptos"/>
      </rPr>
      <t>w</t>
    </r>
    <r>
      <rPr>
        <sz val="9"/>
        <rFont val="Aptos"/>
      </rPr>
      <t>-based critical onto the interstitial basis of Eq. 1 through their relative-permeability bridge (k</t>
    </r>
    <r>
      <rPr>
        <vertAlign val="subscript"/>
        <sz val="9"/>
        <rFont val="Aptos"/>
      </rPr>
      <t>rw</t>
    </r>
    <r>
      <rPr>
        <sz val="9"/>
        <rFont val="Aptos"/>
      </rPr>
      <t xml:space="preserve"> at residual 0.032-0.410) at the median porosity 0.21, giving 3.2 × 10</t>
    </r>
    <r>
      <rPr>
        <vertAlign val="superscript"/>
        <sz val="9"/>
        <rFont val="Aptos"/>
      </rPr>
      <t>−6</t>
    </r>
    <r>
      <rPr>
        <sz val="9"/>
        <rFont val="Aptos"/>
      </rPr>
      <t xml:space="preserve"> to 3.1 × 10</t>
    </r>
    <r>
      <rPr>
        <vertAlign val="superscript"/>
        <sz val="9"/>
        <rFont val="Aptos"/>
      </rPr>
      <t>−5</t>
    </r>
    <r>
      <rPr>
        <sz val="9"/>
        <rFont val="Aptos"/>
      </rPr>
      <t>. Abrams (1975) reports F on a frontal-advance, saturation-change velocity with a viscosity-ratio grouping and is not re-expressible onto Eq. 1 as a single band; his reported range is listed for reference only.</t>
    </r>
  </si>
  <si>
    <t>Value</t>
  </si>
  <si>
    <t>Source</t>
  </si>
  <si>
    <r>
      <rPr>
        <sz val="9"/>
        <color rgb="FF1A1A2E"/>
        <rFont val="Aptos"/>
      </rPr>
      <t>Chatzis and Morrow (1984), k</t>
    </r>
    <r>
      <rPr>
        <vertAlign val="subscript"/>
        <sz val="9"/>
        <color rgb="FF1A1A2E"/>
        <rFont val="Aptos"/>
      </rPr>
      <t>w</t>
    </r>
    <r>
      <rPr>
        <sz val="9"/>
        <color rgb="FF1A1A2E"/>
        <rFont val="Aptos"/>
      </rPr>
      <t>-based critical, Darcy basis</t>
    </r>
  </si>
  <si>
    <t>LITERATURE</t>
  </si>
  <si>
    <t>Reported (1.9 ± 0.6) × 10⁻⁵</t>
  </si>
  <si>
    <r>
      <rPr>
        <sz val="9"/>
        <color rgb="FF1A1A2E"/>
        <rFont val="Aptos"/>
      </rPr>
      <t>Chatzis and Morrow (1984), k</t>
    </r>
    <r>
      <rPr>
        <vertAlign val="subscript"/>
        <sz val="9"/>
        <color rgb="FF1A1A2E"/>
        <rFont val="Aptos"/>
      </rPr>
      <t>a</t>
    </r>
    <r>
      <rPr>
        <sz val="9"/>
        <color rgb="FF1A1A2E"/>
        <rFont val="Aptos"/>
      </rPr>
      <t>-based critical, Darcy basis</t>
    </r>
  </si>
  <si>
    <t>Reported (3.8 ± 1.1) × 10⁻⁵</t>
  </si>
  <si>
    <t>Chatzis and Morrow (1984), median porosity used in the conversion</t>
  </si>
  <si>
    <t>Median of the reported set</t>
  </si>
  <si>
    <t>Chatzis onset re-expressed, porosity division only (superseded: set krw = 1)</t>
  </si>
  <si>
    <t>CONVERTED</t>
  </si>
  <si>
    <t>Superseded record, 31 July 2026</t>
  </si>
  <si>
    <t>Band lower limit, interstitial basis</t>
  </si>
  <si>
    <t>Plotted band, converted 31 July 2026</t>
  </si>
  <si>
    <t>Band upper limit, interstitial basis</t>
  </si>
  <si>
    <t>Abrams (1975) group range, as reported</t>
  </si>
  <si>
    <t>Lower limit; upper limit 1 × 10⁻⁴, frontal-advance basis</t>
  </si>
  <si>
    <t>Figure 2</t>
  </si>
  <si>
    <t>PAIRED WITHIN-STUDY ELASTIC-VERSUS-REFERENCE CONTRASTS (FIG 3)</t>
  </si>
  <si>
    <t>Tertiary comparisons with salinity-confounded stages excluded. Cells are defined on interstitial velocity alone: high is vᵢ &gt; 1 ft/D (0.3048 m/d), strict. Two studies carry only one cell and form no paired difference; they are plotted in grey.</t>
  </si>
  <si>
    <t>Study cell means (plotted symbols)</t>
  </si>
  <si>
    <t>Study</t>
  </si>
  <si>
    <t>n high</t>
  </si>
  <si>
    <r>
      <rPr>
        <b/>
        <sz val="9"/>
        <color rgb="FFFFFFFF"/>
        <rFont val="Aptos"/>
      </rPr>
      <t>Mean ΔS</t>
    </r>
    <r>
      <rPr>
        <b/>
        <vertAlign val="subscript"/>
        <sz val="9"/>
        <color rgb="FFFFFFFF"/>
        <rFont val="Aptos"/>
      </rPr>
      <t>or</t>
    </r>
    <r>
      <rPr>
        <b/>
        <sz val="9"/>
        <color rgb="FFFFFFFF"/>
        <rFont val="Aptos"/>
      </rPr>
      <t xml:space="preserve"> high (s.u.)</t>
    </r>
  </si>
  <si>
    <t>n low</t>
  </si>
  <si>
    <r>
      <rPr>
        <b/>
        <sz val="9"/>
        <color rgb="FFFFFFFF"/>
        <rFont val="Aptos"/>
      </rPr>
      <t>Mean ΔS</t>
    </r>
    <r>
      <rPr>
        <b/>
        <vertAlign val="subscript"/>
        <sz val="9"/>
        <color rgb="FFFFFFFF"/>
        <rFont val="Aptos"/>
      </rPr>
      <t>or</t>
    </r>
    <r>
      <rPr>
        <b/>
        <sz val="9"/>
        <color rgb="FFFFFFFF"/>
        <rFont val="Aptos"/>
      </rPr>
      <t xml:space="preserve"> low (s.u.)</t>
    </r>
  </si>
  <si>
    <r>
      <rPr>
        <b/>
        <sz val="9"/>
        <color rgb="FFFFFFFF"/>
        <rFont val="Aptos"/>
      </rPr>
      <t>Paired difference (s.u.)</t>
    </r>
  </si>
  <si>
    <t>CLARKE16</t>
  </si>
  <si>
    <t>–</t>
  </si>
  <si>
    <t>EHREN13</t>
  </si>
  <si>
    <t>ERIN18</t>
  </si>
  <si>
    <t>IRFAN21</t>
  </si>
  <si>
    <t>JIN20</t>
  </si>
  <si>
    <t>QI17</t>
  </si>
  <si>
    <t>Paired estimator</t>
  </si>
  <si>
    <t>Statistic</t>
  </si>
  <si>
    <t>Unweighted mean of the four paired studies</t>
  </si>
  <si>
    <t>Paired t interval, three degrees of freedom</t>
  </si>
  <si>
    <t>[-0.0465, 0.0660]</t>
  </si>
  <si>
    <t>Figure 3</t>
  </si>
  <si>
    <t>SENSITIVITY OF THE VELOCITY CLASSIFICATION TO THE CUT-OFF (FIG 4)</t>
  </si>
  <si>
    <t>Tertiary comparisons, salinity-confounded stages excluded, velocity-only classification. The three cut-offs rest on different, partly non-overlapping study sets, so the panel is a descriptive threshold-sensitivity display and the points carry no connecting line.</t>
  </si>
  <si>
    <t>Panel (a) — stage level</t>
  </si>
  <si>
    <t>Velocity cut (ft/D)</t>
  </si>
  <si>
    <t>Velocity cut (m/d)</t>
  </si>
  <si>
    <t>Panel (b) — paired within study</t>
  </si>
  <si>
    <t>Studies with both cells</t>
  </si>
  <si>
    <r>
      <rPr>
        <b/>
        <sz val="9"/>
        <color rgb="FFFFFFFF"/>
        <rFont val="Aptos"/>
      </rPr>
      <t>Mean paired ΔS</t>
    </r>
    <r>
      <rPr>
        <b/>
        <vertAlign val="subscript"/>
        <sz val="9"/>
        <color rgb="FFFFFFFF"/>
        <rFont val="Aptos"/>
      </rPr>
      <t>or</t>
    </r>
    <r>
      <rPr>
        <b/>
        <sz val="9"/>
        <color rgb="FFFFFFFF"/>
        <rFont val="Aptos"/>
      </rPr>
      <t xml:space="preserve"> difference (s.u.)</t>
    </r>
  </si>
  <si>
    <t>One study carries both cells at 0.5 ft/D, four at 1 ft/D and two at 2 ft/D. The 1 ft/D row is the primary classification quoted in the text.</t>
  </si>
  <si>
    <t>Figure 4</t>
  </si>
  <si>
    <t>ENDPOINT-CONVENTION FACTOR (FIG 5)</t>
  </si>
  <si>
    <t>Equation 6 evaluated at the stage endpoints. Plotted for tertiary stages with ΔSₒᵣ ≥ 0.05; the marker is nw = 3.0 and the error bar spans nw = 2.7–3.2. Four rows (K4, K5, K9, CO4-FP3630) are carried for completeness and are not plotted.</t>
  </si>
  <si>
    <t>Endpoint factors by stage</t>
  </si>
  <si>
    <t>Flood / stage</t>
  </si>
  <si>
    <r>
      <rPr>
        <b/>
        <sz val="9"/>
        <color rgb="FFFFFFFF"/>
        <rFont val="Aptos"/>
      </rPr>
      <t>ΔS</t>
    </r>
    <r>
      <rPr>
        <b/>
        <vertAlign val="subscript"/>
        <sz val="9"/>
        <color rgb="FFFFFFFF"/>
        <rFont val="Aptos"/>
      </rPr>
      <t>or</t>
    </r>
    <r>
      <rPr>
        <b/>
        <sz val="9"/>
        <color rgb="FFFFFFFF"/>
        <rFont val="Aptos"/>
      </rPr>
      <t xml:space="preserve"> (s.u.)</t>
    </r>
  </si>
  <si>
    <r>
      <rPr>
        <b/>
        <sz val="9"/>
        <color rgb="FFFFFFFF"/>
        <rFont val="Aptos"/>
      </rPr>
      <t>k</t>
    </r>
    <r>
      <rPr>
        <b/>
        <vertAlign val="subscript"/>
        <sz val="9"/>
        <color rgb="FFFFFFFF"/>
        <rFont val="Aptos"/>
      </rPr>
      <t>rw</t>
    </r>
    <r>
      <rPr>
        <b/>
        <sz val="9"/>
        <color rgb="FFFFFFFF"/>
        <rFont val="Aptos"/>
      </rPr>
      <t xml:space="preserve"> factor, n</t>
    </r>
    <r>
      <rPr>
        <b/>
        <vertAlign val="subscript"/>
        <sz val="9"/>
        <color rgb="FFFFFFFF"/>
        <rFont val="Aptos"/>
      </rPr>
      <t>w</t>
    </r>
    <r>
      <rPr>
        <b/>
        <sz val="9"/>
        <color rgb="FFFFFFFF"/>
        <rFont val="Aptos"/>
      </rPr>
      <t xml:space="preserve"> = 2.7</t>
    </r>
  </si>
  <si>
    <r>
      <rPr>
        <b/>
        <sz val="9"/>
        <color rgb="FFFFFFFF"/>
        <rFont val="Aptos"/>
      </rPr>
      <t>k</t>
    </r>
    <r>
      <rPr>
        <b/>
        <vertAlign val="subscript"/>
        <sz val="9"/>
        <color rgb="FFFFFFFF"/>
        <rFont val="Aptos"/>
      </rPr>
      <t>rw</t>
    </r>
    <r>
      <rPr>
        <b/>
        <sz val="9"/>
        <color rgb="FFFFFFFF"/>
        <rFont val="Aptos"/>
      </rPr>
      <t xml:space="preserve"> factor, n</t>
    </r>
    <r>
      <rPr>
        <b/>
        <vertAlign val="subscript"/>
        <sz val="9"/>
        <color rgb="FFFFFFFF"/>
        <rFont val="Aptos"/>
      </rPr>
      <t>w</t>
    </r>
    <r>
      <rPr>
        <b/>
        <sz val="9"/>
        <color rgb="FFFFFFFF"/>
        <rFont val="Aptos"/>
      </rPr>
      <t xml:space="preserve"> = 3.0</t>
    </r>
  </si>
  <si>
    <r>
      <rPr>
        <b/>
        <sz val="9"/>
        <color rgb="FFFFFFFF"/>
        <rFont val="Aptos"/>
      </rPr>
      <t>k</t>
    </r>
    <r>
      <rPr>
        <b/>
        <vertAlign val="subscript"/>
        <sz val="9"/>
        <color rgb="FFFFFFFF"/>
        <rFont val="Aptos"/>
      </rPr>
      <t>rw</t>
    </r>
    <r>
      <rPr>
        <b/>
        <sz val="9"/>
        <color rgb="FFFFFFFF"/>
        <rFont val="Aptos"/>
      </rPr>
      <t xml:space="preserve"> factor, n</t>
    </r>
    <r>
      <rPr>
        <b/>
        <vertAlign val="subscript"/>
        <sz val="9"/>
        <color rgb="FFFFFFFF"/>
        <rFont val="Aptos"/>
      </rPr>
      <t>w</t>
    </r>
    <r>
      <rPr>
        <b/>
        <sz val="9"/>
        <color rgb="FFFFFFFF"/>
        <rFont val="Aptos"/>
      </rPr>
      <t xml:space="preserve"> = 3.2</t>
    </r>
  </si>
  <si>
    <t>In figure</t>
  </si>
  <si>
    <t>CF1-HPAM2100</t>
  </si>
  <si>
    <t>yes</t>
  </si>
  <si>
    <t>CF2-gly</t>
  </si>
  <si>
    <t>CF3-HPAM1800-hi</t>
  </si>
  <si>
    <t>CF6-gly</t>
  </si>
  <si>
    <t>E1-LS</t>
  </si>
  <si>
    <t>E1-HS</t>
  </si>
  <si>
    <t>E2-LS</t>
  </si>
  <si>
    <t>E2-HS</t>
  </si>
  <si>
    <t>E3-LS</t>
  </si>
  <si>
    <t>E3-HS</t>
  </si>
  <si>
    <t>E4-LS</t>
  </si>
  <si>
    <t>E4-HS</t>
  </si>
  <si>
    <t>E5-LS</t>
  </si>
  <si>
    <t>E5-HS</t>
  </si>
  <si>
    <t>E6-gly</t>
  </si>
  <si>
    <t>E6-LS</t>
  </si>
  <si>
    <t>E6-HS</t>
  </si>
  <si>
    <t>J1-HPAM20MM</t>
  </si>
  <si>
    <t>J1-glycerin61cp</t>
  </si>
  <si>
    <t>J2-HPAM20MM</t>
  </si>
  <si>
    <t>J3-HPAM20MM-HS</t>
  </si>
  <si>
    <t>J7-HPAM20MM-LS</t>
  </si>
  <si>
    <t>J7-HPAM20MM-HS</t>
  </si>
  <si>
    <t>CL-HPAM6040-35MM</t>
  </si>
  <si>
    <t>K4</t>
  </si>
  <si>
    <t>no</t>
  </si>
  <si>
    <t>K5</t>
  </si>
  <si>
    <t>K9</t>
  </si>
  <si>
    <t>B6Y-gly</t>
  </si>
  <si>
    <t>B6Y-HPAM</t>
  </si>
  <si>
    <t>B7Y-gly</t>
  </si>
  <si>
    <t>B9Y-gly</t>
  </si>
  <si>
    <t>B11Y-glytert</t>
  </si>
  <si>
    <t>BO1-HPAM</t>
  </si>
  <si>
    <t>BO4-HPAM</t>
  </si>
  <si>
    <t>BO6-gly</t>
  </si>
  <si>
    <t>BO9-HPAM</t>
  </si>
  <si>
    <t>BE12-HPAM</t>
  </si>
  <si>
    <t>BE6-gly</t>
  </si>
  <si>
    <t>CO4-FP3630</t>
  </si>
  <si>
    <t>Figure 5</t>
  </si>
  <si>
    <t>IN-SITU RESISTANCE FACTOR VERSUS INTERSTITIAL VELOCITY, CARBONATE CORES (FIG 6)</t>
  </si>
  <si>
    <t>Six tests in carbonate reservoir cores at 50–60 °C and 42,500–243,000 ppm TDS. Permeability is effective at Sₒᵣ for CF-1 and CF-2 and absolute for the Buhasa cores. Basis tags are carried point by point; the two unstable low-rate CF-2 points are excluded from the figure and are marked as such below.</t>
  </si>
  <si>
    <t>Test conditions</t>
  </si>
  <si>
    <t>Test</t>
  </si>
  <si>
    <t>Core</t>
  </si>
  <si>
    <t>k (md)</t>
  </si>
  <si>
    <r>
      <rPr>
        <b/>
        <sz val="9"/>
        <color rgb="FFFFFFFF"/>
        <rFont val="Aptos"/>
      </rPr>
      <t>φ (–)</t>
    </r>
  </si>
  <si>
    <t>Saturation state</t>
  </si>
  <si>
    <t>Polymer</t>
  </si>
  <si>
    <t>Salinity (ppm)</t>
  </si>
  <si>
    <t>L (mm)</t>
  </si>
  <si>
    <t>D (mm)</t>
  </si>
  <si>
    <t>Dimensions basis</t>
  </si>
  <si>
    <t>CF-1</t>
  </si>
  <si>
    <t>BU 320-3</t>
  </si>
  <si>
    <r>
      <rPr>
        <sz val="9"/>
        <rFont val="Aptos"/>
      </rPr>
      <t>at S</t>
    </r>
    <r>
      <rPr>
        <vertAlign val="subscript"/>
        <sz val="9"/>
        <rFont val="Aptos"/>
      </rPr>
      <t>or</t>
    </r>
    <r>
      <rPr>
        <sz val="9"/>
        <rFont val="Aptos"/>
      </rPr>
      <t>=0.25</t>
    </r>
  </si>
  <si>
    <t>1000 ppm SAV10 powder</t>
  </si>
  <si>
    <t>243028</t>
  </si>
  <si>
    <t>reported (report Table 4)</t>
  </si>
  <si>
    <t>CF-2</t>
  </si>
  <si>
    <t>ZK-41-12</t>
  </si>
  <si>
    <r>
      <rPr>
        <sz val="9"/>
        <rFont val="Aptos"/>
      </rPr>
      <t>at S</t>
    </r>
    <r>
      <rPr>
        <vertAlign val="subscript"/>
        <sz val="9"/>
        <rFont val="Aptos"/>
      </rPr>
      <t>or</t>
    </r>
    <r>
      <rPr>
        <sz val="9"/>
        <rFont val="Aptos"/>
      </rPr>
      <t>=0.27 (glycerin-assisted)</t>
    </r>
  </si>
  <si>
    <t>800 ppm SAV10 emulsion</t>
  </si>
  <si>
    <t>42507 inj</t>
  </si>
  <si>
    <t>CF-3 cyc1</t>
  </si>
  <si>
    <t>ZK 41-8</t>
  </si>
  <si>
    <t>single-phase</t>
  </si>
  <si>
    <t>239348</t>
  </si>
  <si>
    <t>CF-3 cyc2</t>
  </si>
  <si>
    <t>BU464-6B</t>
  </si>
  <si>
    <t>BU 464 6B</t>
  </si>
  <si>
    <r>
      <rPr>
        <sz val="9"/>
        <rFont val="Aptos"/>
      </rPr>
      <t>at S</t>
    </r>
    <r>
      <rPr>
        <vertAlign val="subscript"/>
        <sz val="9"/>
        <rFont val="Aptos"/>
      </rPr>
      <t>or</t>
    </r>
    <r>
      <rPr>
        <sz val="9"/>
        <rFont val="Aptos"/>
      </rPr>
      <t>=0.20 (S</t>
    </r>
    <r>
      <rPr>
        <vertAlign val="subscript"/>
        <sz val="9"/>
        <rFont val="Aptos"/>
      </rPr>
      <t>wi</t>
    </r>
    <r>
      <rPr>
        <sz val="9"/>
        <rFont val="Aptos"/>
      </rPr>
      <t xml:space="preserve"> 16%)</t>
    </r>
  </si>
  <si>
    <t>193000 (60 C)</t>
  </si>
  <si>
    <t>D derived from velocity-rate mapping; L not reported</t>
  </si>
  <si>
    <t>BU-86</t>
  </si>
  <si>
    <t>BU</t>
  </si>
  <si>
    <r>
      <rPr>
        <sz val="9"/>
        <rFont val="Aptos"/>
      </rPr>
      <t>at S</t>
    </r>
    <r>
      <rPr>
        <vertAlign val="subscript"/>
        <sz val="9"/>
        <rFont val="Aptos"/>
      </rPr>
      <t>or</t>
    </r>
    <r>
      <rPr>
        <sz val="9"/>
        <rFont val="Aptos"/>
      </rPr>
      <t>=0.19 (S</t>
    </r>
    <r>
      <rPr>
        <vertAlign val="subscript"/>
        <sz val="9"/>
        <rFont val="Aptos"/>
      </rPr>
      <t>wi</t>
    </r>
    <r>
      <rPr>
        <sz val="9"/>
        <rFont val="Aptos"/>
      </rPr>
      <t xml:space="preserve"> 15%)</t>
    </r>
  </si>
  <si>
    <t>243000 (50 C)</t>
  </si>
  <si>
    <t>BU73-4 run2</t>
  </si>
  <si>
    <t>BU 73-4</t>
  </si>
  <si>
    <r>
      <rPr>
        <sz val="9"/>
        <rFont val="Aptos"/>
      </rPr>
      <t>at S</t>
    </r>
    <r>
      <rPr>
        <vertAlign val="subscript"/>
        <sz val="9"/>
        <rFont val="Aptos"/>
      </rPr>
      <t>or</t>
    </r>
    <r>
      <rPr>
        <sz val="9"/>
        <rFont val="Aptos"/>
      </rPr>
      <t>=0.19 (S</t>
    </r>
    <r>
      <rPr>
        <vertAlign val="subscript"/>
        <sz val="9"/>
        <rFont val="Aptos"/>
      </rPr>
      <t>wi</t>
    </r>
    <r>
      <rPr>
        <sz val="9"/>
        <rFont val="Aptos"/>
      </rPr>
      <t xml:space="preserve"> 17%)</t>
    </r>
  </si>
  <si>
    <t>1000 ppm Kemira A5990</t>
  </si>
  <si>
    <t>reported (native source file)</t>
  </si>
  <si>
    <t>BU73-4 run3</t>
  </si>
  <si>
    <t>CF-2 (unstable, excluded)</t>
  </si>
  <si>
    <t>Resistance-factor ladders</t>
  </si>
  <si>
    <r>
      <rPr>
        <b/>
        <sz val="9"/>
        <color rgb="FFFFFFFF"/>
        <rFont val="Aptos"/>
      </rPr>
      <t>v</t>
    </r>
    <r>
      <rPr>
        <b/>
        <vertAlign val="subscript"/>
        <sz val="9"/>
        <color rgb="FFFFFFFF"/>
        <rFont val="Aptos"/>
      </rPr>
      <t>i</t>
    </r>
    <r>
      <rPr>
        <b/>
        <sz val="9"/>
        <color rgb="FFFFFFFF"/>
        <rFont val="Aptos"/>
      </rPr>
      <t xml:space="preserve"> (ft/D)</t>
    </r>
  </si>
  <si>
    <t>RF (–)</t>
  </si>
  <si>
    <t>digitized (report Fig.23)</t>
  </si>
  <si>
    <t>reported (native chart cache, run 1 of 3)</t>
  </si>
  <si>
    <t>reported (native source file; no pressure stabilization, excluded from figure)</t>
  </si>
  <si>
    <t>Reference lines drawn on the figure</t>
  </si>
  <si>
    <t>Line</t>
  </si>
  <si>
    <t>Value (ft/D)</t>
  </si>
  <si>
    <t>Value (m/d)</t>
  </si>
  <si>
    <t>CF-1 onset bracket, lower</t>
  </si>
  <si>
    <t>CF-1 onset bracket, upper</t>
  </si>
  <si>
    <t>Sandstone-derived threshold</t>
  </si>
  <si>
    <t>Figure 6</t>
  </si>
  <si>
    <t>RADIAL INTERSTITIAL-VELOCITY DECAY AROUND AN UNFRACTURED VERTICAL INJECTOR (FIG 7)</t>
  </si>
  <si>
    <t>Equation 7 for a single layer without fractures. The tabulated Darcy velocity is divided by the representative porosity φ = 0.27 to give the plotted interstitial velocity; radii scale as 1/φ over the measured porosity range 0.23–0.31.</t>
  </si>
  <si>
    <t>Darcy velocity uᵣ (ft/D)</t>
  </si>
  <si>
    <t>r (m)</t>
  </si>
  <si>
    <t>q/h = 2 m³/d·m</t>
  </si>
  <si>
    <t>q/h = 5 m³/d·m</t>
  </si>
  <si>
    <t>q/h = 10 m³/d·m</t>
  </si>
  <si>
    <t>q/h = 20 m³/d·m</t>
  </si>
  <si>
    <t>Interstitial velocity vᵣ (ft/D) at φ = 0.27</t>
  </si>
  <si>
    <t>Measured carbonate onset velocities drawn on the figure</t>
  </si>
  <si>
    <t>The 0.17 and 0.43 ft/D lines carried in earlier drafts were unsourced and were removed on 31 July 2026. The lines below are the measured carbonate onsets of Section 3.6.</t>
  </si>
  <si>
    <t>Onset</t>
  </si>
  <si>
    <t>ft/D</t>
  </si>
  <si>
    <t>m/d</t>
  </si>
  <si>
    <t>Lowest onset, one-sided (BU464-6B)</t>
  </si>
  <si>
    <t>CF-1 minimum</t>
  </si>
  <si>
    <t>CF-3 post-retention cycle</t>
  </si>
  <si>
    <t>Onset radius r · (m) at φ = 0.27 (manuscript Table 6)</t>
  </si>
  <si>
    <t>q/h (m³/d per m)</t>
  </si>
  <si>
    <t>r* at 1 ft/D (0.3048 m/d)</t>
  </si>
  <si>
    <t>r* at 7 ft/D (2.13 m/d)</t>
  </si>
  <si>
    <t>r* at 9 ft/D (2.74 m/d)</t>
  </si>
  <si>
    <t>Figure 7</t>
  </si>
  <si>
    <t>ADMITTED STAGES ON THE EXTENSIONAL CAPILLARY NUMBER (FIG S1)</t>
  </si>
  <si>
    <t>Equation 5, with the Equation 3 shear rate evaluated on the velocity basis reported by each source, matching the Azad and Trivedi calibration. Verified or digitized values only. The published correlation is overlaid as prior art and no new fit is made.</t>
  </si>
  <si>
    <t>Plotted stages</t>
  </si>
  <si>
    <r>
      <rPr>
        <b/>
        <sz val="9"/>
        <color rgb="FFFFFFFF"/>
        <rFont val="Aptos"/>
      </rPr>
      <t>N</t>
    </r>
    <r>
      <rPr>
        <b/>
        <vertAlign val="subscript"/>
        <sz val="9"/>
        <color rgb="FFFFFFFF"/>
        <rFont val="Aptos"/>
      </rPr>
      <t>ce</t>
    </r>
    <r>
      <rPr>
        <b/>
        <sz val="9"/>
        <color rgb="FFFFFFFF"/>
        <rFont val="Aptos"/>
      </rPr>
      <t xml:space="preserve"> (–)</t>
    </r>
  </si>
  <si>
    <t>CF2-HPAM2100</t>
  </si>
  <si>
    <t>CF3-HPAM1800-lo</t>
  </si>
  <si>
    <t>CL-HPAM3130-3.6MM</t>
  </si>
  <si>
    <t>Overlaid correlation (prior art)</t>
  </si>
  <si>
    <t>Correlation form</t>
  </si>
  <si>
    <r>
      <rPr>
        <b/>
        <sz val="9"/>
        <rFont val="Aptos"/>
      </rPr>
      <t>S</t>
    </r>
    <r>
      <rPr>
        <b/>
        <vertAlign val="subscript"/>
        <sz val="9"/>
        <rFont val="Aptos"/>
      </rPr>
      <t>or</t>
    </r>
    <r>
      <rPr>
        <b/>
        <sz val="9"/>
        <rFont val="Aptos"/>
      </rPr>
      <t xml:space="preserve"> = a · exp(b · N</t>
    </r>
    <r>
      <rPr>
        <b/>
        <vertAlign val="subscript"/>
        <sz val="9"/>
        <rFont val="Aptos"/>
      </rPr>
      <t>ce</t>
    </r>
    <r>
      <rPr>
        <b/>
        <sz val="9"/>
        <rFont val="Aptos"/>
      </rPr>
      <t>)</t>
    </r>
  </si>
  <si>
    <t>Azad and Trivedi (2021), plotted over Nce = 5 × 10⁻⁵ to 1</t>
  </si>
  <si>
    <t>Coefficient a</t>
  </si>
  <si>
    <t>Azad and Trivedi (2021)</t>
  </si>
  <si>
    <t>Coefficient b</t>
  </si>
  <si>
    <t>Figure S1</t>
  </si>
  <si>
    <t>ELASTIC-VERSUS-REFERENCE DESATURATION DIFFERENCE BY MODE AND FLOW-INTENSITY REGIME, LEGACY CLASSIFIER (FIG S2)</t>
  </si>
  <si>
    <t>Legacy classification: high if vᵢ &gt; 1 ft/D (0.3048 m/d) or ΔP/L ≥ 10 psi/ft. Retained as a sensitivity display only; the stage-level statistics quoted in the main text use the velocity-only classification. The individual points are the ΔSₒᵣ values of Table S5 under the legacy label.</t>
  </si>
  <si>
    <t>Panel (a) — salinity-confounded stages excluded</t>
  </si>
  <si>
    <t>Mode</t>
  </si>
  <si>
    <t>Intensity (legacy classifier)</t>
  </si>
  <si>
    <r>
      <rPr>
        <b/>
        <sz val="9"/>
        <color rgb="FFFFFFFF"/>
        <rFont val="Aptos"/>
      </rPr>
      <t>Cell mean ΔS</t>
    </r>
    <r>
      <rPr>
        <b/>
        <vertAlign val="subscript"/>
        <sz val="9"/>
        <color rgb="FFFFFFFF"/>
        <rFont val="Aptos"/>
      </rPr>
      <t>or</t>
    </r>
    <r>
      <rPr>
        <b/>
        <sz val="9"/>
        <color rgb="FFFFFFFF"/>
        <rFont val="Aptos"/>
      </rPr>
      <t xml:space="preserve"> (s.u.)</t>
    </r>
  </si>
  <si>
    <t>tertiary</t>
  </si>
  <si>
    <t>low</t>
  </si>
  <si>
    <t>high</t>
  </si>
  <si>
    <t>secondary</t>
  </si>
  <si>
    <t>Panel (b) — all comparisons</t>
  </si>
  <si>
    <t>Figure S2</t>
  </si>
  <si>
    <t>PRIMARY STATISTICS (MANUSCRIPT TABLES 1–3)</t>
  </si>
  <si>
    <t>Primary classification: velocity-only, vᵢ &gt; 1 ft/D (0.3048 m/d), strict. Regenerated August 2026; random-number generator PCG64, seed 20260731.</t>
  </si>
  <si>
    <t>Stage-level cells, all 49 comparisons (velocity-only)</t>
  </si>
  <si>
    <t>Cell</t>
  </si>
  <si>
    <r>
      <rPr>
        <b/>
        <sz val="9"/>
        <color rgb="FFFFFFFF"/>
        <rFont val="Aptos"/>
      </rPr>
      <t>Mean ΔS</t>
    </r>
    <r>
      <rPr>
        <b/>
        <vertAlign val="subscript"/>
        <sz val="9"/>
        <color rgb="FFFFFFFF"/>
        <rFont val="Aptos"/>
      </rPr>
      <t>or</t>
    </r>
    <r>
      <rPr>
        <b/>
        <sz val="9"/>
        <color rgb="FFFFFFFF"/>
        <rFont val="Aptos"/>
      </rPr>
      <t xml:space="preserve"> (s.u.)</t>
    </r>
  </si>
  <si>
    <t>Tertiary cells, salinity-unconfounded (velocity-only)</t>
  </si>
  <si>
    <t>Study-level cell means (tertiary, unconfounded, velocity-only)</t>
  </si>
  <si>
    <t>Paired within-study estimator (primary)</t>
  </si>
  <si>
    <r>
      <rPr>
        <b/>
        <sz val="9"/>
        <color rgb="FFFFFFFF"/>
        <rFont val="Aptos"/>
      </rPr>
      <t>Difference, high − low (s.u.)</t>
    </r>
  </si>
  <si>
    <t>Cluster bootstrap of the stage-level high-minus-low difference</t>
  </si>
  <si>
    <t>Studies are resampled with replacement over 10,000 draws using the PCG64 generator with seed 20260731; resamples in which either cell is empty are discarded and the effective draw count is reported. Percentile intervals at six clusters are approximate (462 distinct resample multisets).</t>
  </si>
  <si>
    <t>Effective draws</t>
  </si>
  <si>
    <t>Mean (s.u.)</t>
  </si>
  <si>
    <t>CI lower</t>
  </si>
  <si>
    <t>CI upper</t>
  </si>
  <si>
    <t>P(difference ≤ 0)</t>
  </si>
  <si>
    <t>Leave-one-study-out (stage-level, velocity-only, unconfounded)</t>
  </si>
  <si>
    <t>Dropped study</t>
  </si>
  <si>
    <r>
      <rPr>
        <b/>
        <sz val="9"/>
        <color rgb="FFFFFFFF"/>
        <rFont val="Aptos"/>
      </rPr>
      <t>Mean high (s.u.)</t>
    </r>
  </si>
  <si>
    <r>
      <rPr>
        <b/>
        <sz val="9"/>
        <color rgb="FFFFFFFF"/>
        <rFont val="Aptos"/>
      </rPr>
      <t>Mean low (s.u.)</t>
    </r>
  </si>
  <si>
    <r>
      <rPr>
        <b/>
        <sz val="9"/>
        <color rgb="FFFFFFFF"/>
        <rFont val="Aptos"/>
      </rPr>
      <t>Difference (s.u.)</t>
    </r>
  </si>
  <si>
    <t>Legacy classifier: velocity-cut sensitivity (manuscript Table S2 and Fig. S2 only)</t>
  </si>
  <si>
    <t>Superseded as the primary classification. High is vᵢ above the cut or ΔP/L ≥ 10 psi/ft; secondary and tertiary comparisons pooled, salinity-confounded stages excluded.</t>
  </si>
  <si>
    <t>Cut (ft/D)</t>
  </si>
  <si>
    <t>Regime</t>
  </si>
  <si>
    <t>MASTER STAGE-LEVEL DATASET (TABLE S4)</t>
  </si>
  <si>
    <t>One row per flood stage, 112 rows. Study codes, flood keys and basis strings are reproduced exactly as adjudicated. Empty cells mean the quantity was not reported by the source; imputation rules are on the Basis and Conventions sheet.</t>
  </si>
  <si>
    <t>Source citation</t>
  </si>
  <si>
    <t>Rock</t>
  </si>
  <si>
    <t>Wettability</t>
  </si>
  <si>
    <t>k basis</t>
  </si>
  <si>
    <r>
      <rPr>
        <b/>
        <sz val="9"/>
        <color rgb="FFFFFFFF"/>
        <rFont val="Aptos"/>
      </rPr>
      <t>μ</t>
    </r>
    <r>
      <rPr>
        <b/>
        <vertAlign val="subscript"/>
        <sz val="9"/>
        <color rgb="FFFFFFFF"/>
        <rFont val="Aptos"/>
      </rPr>
      <t>o</t>
    </r>
    <r>
      <rPr>
        <b/>
        <sz val="9"/>
        <color rgb="FFFFFFFF"/>
        <rFont val="Aptos"/>
      </rPr>
      <t xml:space="preserve"> (cp)</t>
    </r>
  </si>
  <si>
    <r>
      <rPr>
        <b/>
        <sz val="9"/>
        <color rgb="FFFFFFFF"/>
        <rFont val="Aptos"/>
      </rPr>
      <t>μ</t>
    </r>
    <r>
      <rPr>
        <b/>
        <vertAlign val="subscript"/>
        <sz val="9"/>
        <color rgb="FFFFFFFF"/>
        <rFont val="Aptos"/>
      </rPr>
      <t>o</t>
    </r>
    <r>
      <rPr>
        <b/>
        <sz val="9"/>
        <color rgb="FFFFFFFF"/>
        <rFont val="Aptos"/>
      </rPr>
      <t xml:space="preserve"> basis</t>
    </r>
  </si>
  <si>
    <t>L (cm)</t>
  </si>
  <si>
    <t>End-effect check</t>
  </si>
  <si>
    <t>Fluid</t>
  </si>
  <si>
    <t>Fluid type</t>
  </si>
  <si>
    <r>
      <rPr>
        <b/>
        <sz val="9"/>
        <color rgb="FFFFFFFF"/>
        <rFont val="Aptos"/>
      </rPr>
      <t>φ</t>
    </r>
    <r>
      <rPr>
        <b/>
        <sz val="9"/>
        <color rgb="FFFFFFFF"/>
        <rFont val="Aptos"/>
      </rPr>
      <t xml:space="preserve"> (–)</t>
    </r>
  </si>
  <si>
    <r>
      <rPr>
        <b/>
        <sz val="9"/>
        <color rgb="FFFFFFFF"/>
        <rFont val="Aptos"/>
      </rPr>
      <t>S</t>
    </r>
    <r>
      <rPr>
        <b/>
        <vertAlign val="subscript"/>
        <sz val="9"/>
        <color rgb="FFFFFFFF"/>
        <rFont val="Aptos"/>
      </rPr>
      <t>or</t>
    </r>
    <r>
      <rPr>
        <b/>
        <sz val="9"/>
        <color rgb="FFFFFFFF"/>
        <rFont val="Aptos"/>
      </rPr>
      <t xml:space="preserve"> before (–)</t>
    </r>
  </si>
  <si>
    <r>
      <rPr>
        <b/>
        <sz val="9"/>
        <color rgb="FFFFFFFF"/>
        <rFont val="Aptos"/>
      </rPr>
      <t>S</t>
    </r>
    <r>
      <rPr>
        <b/>
        <vertAlign val="subscript"/>
        <sz val="9"/>
        <color rgb="FFFFFFFF"/>
        <rFont val="Aptos"/>
      </rPr>
      <t>or</t>
    </r>
    <r>
      <rPr>
        <b/>
        <sz val="9"/>
        <color rgb="FFFFFFFF"/>
        <rFont val="Aptos"/>
      </rPr>
      <t xml:space="preserve"> after (–)</t>
    </r>
  </si>
  <si>
    <t>v reported (ft/D)</t>
  </si>
  <si>
    <t>v basis</t>
  </si>
  <si>
    <r>
      <rPr>
        <b/>
        <sz val="9"/>
        <color rgb="FFFFFFFF"/>
        <rFont val="Aptos"/>
      </rPr>
      <t>μ</t>
    </r>
    <r>
      <rPr>
        <b/>
        <vertAlign val="subscript"/>
        <sz val="9"/>
        <color rgb="FFFFFFFF"/>
        <rFont val="Aptos"/>
      </rPr>
      <t>app</t>
    </r>
    <r>
      <rPr>
        <b/>
        <sz val="9"/>
        <color rgb="FFFFFFFF"/>
        <rFont val="Aptos"/>
      </rPr>
      <t xml:space="preserve"> (cp)</t>
    </r>
  </si>
  <si>
    <r>
      <rPr>
        <b/>
        <sz val="9"/>
        <color rgb="FFFFFFFF"/>
        <rFont val="Aptos"/>
      </rPr>
      <t>ΔP/L (psi/ft)</t>
    </r>
    <r>
      <rPr>
        <b/>
        <sz val="9"/>
        <color rgb="FFFFFFFF"/>
        <rFont val="Aptos"/>
      </rPr>
      <t/>
    </r>
  </si>
  <si>
    <r>
      <rPr>
        <b/>
        <sz val="9"/>
        <color rgb="FFFFFFFF"/>
        <rFont val="Aptos"/>
      </rPr>
      <t>σ</t>
    </r>
    <r>
      <rPr>
        <b/>
        <sz val="9"/>
        <color rgb="FFFFFFFF"/>
        <rFont val="Aptos"/>
      </rPr>
      <t xml:space="preserve"> (mN/m)</t>
    </r>
  </si>
  <si>
    <r>
      <rPr>
        <b/>
        <sz val="9"/>
        <color rgb="FFFFFFFF"/>
        <rFont val="Aptos"/>
      </rPr>
      <t>σ</t>
    </r>
    <r>
      <rPr>
        <b/>
        <sz val="9"/>
        <color rgb="FFFFFFFF"/>
        <rFont val="Aptos"/>
      </rPr>
      <t xml:space="preserve"> basis</t>
    </r>
  </si>
  <si>
    <t>Relaxation time (s)</t>
  </si>
  <si>
    <r>
      <rPr>
        <b/>
        <sz val="9"/>
        <color rgb="FFFFFFFF"/>
        <rFont val="Aptos"/>
      </rPr>
      <t>N</t>
    </r>
    <r>
      <rPr>
        <b/>
        <vertAlign val="subscript"/>
        <sz val="9"/>
        <color rgb="FFFFFFFF"/>
        <rFont val="Aptos"/>
      </rPr>
      <t>De</t>
    </r>
    <r>
      <rPr>
        <b/>
        <sz val="9"/>
        <color rgb="FFFFFFFF"/>
        <rFont val="Aptos"/>
      </rPr>
      <t xml:space="preserve"> (–)</t>
    </r>
  </si>
  <si>
    <t>Matched reference</t>
  </si>
  <si>
    <r>
      <rPr>
        <b/>
        <sz val="9"/>
        <color rgb="FFFFFFFF"/>
        <rFont val="Aptos"/>
      </rPr>
      <t>S</t>
    </r>
    <r>
      <rPr>
        <b/>
        <vertAlign val="subscript"/>
        <sz val="9"/>
        <color rgb="FFFFFFFF"/>
        <rFont val="Aptos"/>
      </rPr>
      <t>or</t>
    </r>
    <r>
      <rPr>
        <b/>
        <sz val="9"/>
        <color rgb="FFFFFFFF"/>
        <rFont val="Aptos"/>
      </rPr>
      <t xml:space="preserve"> basis</t>
    </r>
  </si>
  <si>
    <r>
      <rPr>
        <b/>
        <sz val="9"/>
        <color rgb="FFFFFFFF"/>
        <rFont val="Aptos"/>
      </rPr>
      <t>N</t>
    </r>
    <r>
      <rPr>
        <b/>
        <vertAlign val="subscript"/>
        <sz val="9"/>
        <color rgb="FFFFFFFF"/>
        <rFont val="Aptos"/>
      </rPr>
      <t>c</t>
    </r>
    <r>
      <rPr>
        <b/>
        <sz val="9"/>
        <color rgb="FFFFFFFF"/>
        <rFont val="Aptos"/>
      </rPr>
      <t xml:space="preserve"> reported</t>
    </r>
  </si>
  <si>
    <t>Tier</t>
  </si>
  <si>
    <r>
      <rPr>
        <b/>
        <sz val="9"/>
        <color rgb="FFFFFFFF"/>
        <rFont val="Aptos"/>
      </rPr>
      <t>v</t>
    </r>
    <r>
      <rPr>
        <b/>
        <vertAlign val="subscript"/>
        <sz val="9"/>
        <color rgb="FFFFFFFF"/>
        <rFont val="Aptos"/>
      </rPr>
      <t>D</t>
    </r>
    <r>
      <rPr>
        <b/>
        <sz val="9"/>
        <color rgb="FFFFFFFF"/>
        <rFont val="Aptos"/>
      </rPr>
      <t xml:space="preserve"> (ft/D)</t>
    </r>
  </si>
  <si>
    <t>Intensity</t>
  </si>
  <si>
    <r>
      <rPr>
        <b/>
        <sz val="9"/>
        <color rgb="FFFFFFFF"/>
        <rFont val="Aptos"/>
      </rPr>
      <t>N</t>
    </r>
    <r>
      <rPr>
        <b/>
        <vertAlign val="subscript"/>
        <sz val="9"/>
        <color rgb="FFFFFFFF"/>
        <rFont val="Aptos"/>
      </rPr>
      <t>c,ΔP</t>
    </r>
    <r>
      <rPr>
        <b/>
        <sz val="9"/>
        <color rgb="FFFFFFFF"/>
        <rFont val="Aptos"/>
      </rPr>
      <t xml:space="preserve"> (–)</t>
    </r>
  </si>
  <si>
    <r>
      <rPr>
        <b/>
        <sz val="9"/>
        <color rgb="FFFFFFFF"/>
        <rFont val="Aptos"/>
      </rPr>
      <t>S</t>
    </r>
    <r>
      <rPr>
        <b/>
        <vertAlign val="subscript"/>
        <sz val="9"/>
        <color rgb="FFFFFFFF"/>
        <rFont val="Aptos"/>
      </rPr>
      <t>or</t>
    </r>
    <r>
      <rPr>
        <b/>
        <sz val="9"/>
        <color rgb="FFFFFFFF"/>
        <rFont val="Aptos"/>
      </rPr>
      <t xml:space="preserve"> normalized (–)</t>
    </r>
  </si>
  <si>
    <t>Shear rate (1/s)</t>
  </si>
  <si>
    <r>
      <rPr>
        <b/>
        <sz val="9"/>
        <color rgb="FFFFFFFF"/>
        <rFont val="Aptos"/>
      </rPr>
      <t>μ</t>
    </r>
    <r>
      <rPr>
        <b/>
        <vertAlign val="subscript"/>
        <sz val="9"/>
        <color rgb="FFFFFFFF"/>
        <rFont val="Aptos"/>
      </rPr>
      <t>pore</t>
    </r>
    <r>
      <rPr>
        <b/>
        <sz val="9"/>
        <color rgb="FFFFFFFF"/>
        <rFont val="Aptos"/>
      </rPr>
      <t xml:space="preserve"> (cp)</t>
    </r>
  </si>
  <si>
    <t>Extensional / shear ratio</t>
  </si>
  <si>
    <r>
      <rPr>
        <b/>
        <sz val="9"/>
        <color rgb="FFFFFFFF"/>
        <rFont val="Aptos"/>
      </rPr>
      <t>N</t>
    </r>
    <r>
      <rPr>
        <b/>
        <vertAlign val="subscript"/>
        <sz val="9"/>
        <color rgb="FFFFFFFF"/>
        <rFont val="Aptos"/>
      </rPr>
      <t>ce</t>
    </r>
    <r>
      <rPr>
        <b/>
        <sz val="9"/>
        <color rgb="FFFFFFFF"/>
        <rFont val="Aptos"/>
      </rPr>
      <t xml:space="preserve"> reported (–)</t>
    </r>
  </si>
  <si>
    <r>
      <rPr>
        <b/>
        <sz val="9"/>
        <color rgb="FFFFFFFF"/>
        <rFont val="Aptos"/>
      </rPr>
      <t>N</t>
    </r>
    <r>
      <rPr>
        <b/>
        <vertAlign val="subscript"/>
        <sz val="9"/>
        <color rgb="FFFFFFFF"/>
        <rFont val="Aptos"/>
      </rPr>
      <t>ce</t>
    </r>
    <r>
      <rPr>
        <b/>
        <sz val="9"/>
        <color rgb="FFFFFFFF"/>
        <rFont val="Aptos"/>
      </rPr>
      <t xml:space="preserve"> basis</t>
    </r>
  </si>
  <si>
    <t>Qi et al. (2017) Tab.1, p.5</t>
  </si>
  <si>
    <t>Bentheimer</t>
  </si>
  <si>
    <t>water-wet</t>
  </si>
  <si>
    <t>reported</t>
  </si>
  <si>
    <t>digitized (Azad21 Tab.3)</t>
  </si>
  <si>
    <t>Rapoport–Leas number reported (48–362 cm2·cp/min)</t>
  </si>
  <si>
    <t>CF1-gly</t>
  </si>
  <si>
    <t>glycerin</t>
  </si>
  <si>
    <t>inelastic-ref</t>
  </si>
  <si>
    <t>darcy</t>
  </si>
  <si>
    <t>reported (Qi lab, via Erincik18 p.4)</t>
  </si>
  <si>
    <t>is-reference</t>
  </si>
  <si>
    <t>Admitted</t>
  </si>
  <si>
    <t>HPAM2100</t>
  </si>
  <si>
    <t>HPAM</t>
  </si>
  <si>
    <t>reported (Qi lab)</t>
  </si>
  <si>
    <t>yes (pressure-matched glycerin)</t>
  </si>
  <si>
    <t>recomputed on source velocity (superficial; Azad convention)</t>
  </si>
  <si>
    <t>CF3-gly</t>
  </si>
  <si>
    <t>HPAM1800-lo</t>
  </si>
  <si>
    <t>HPAM1800-hi</t>
  </si>
  <si>
    <t>CF4-gly</t>
  </si>
  <si>
    <t>CF4-HPAM600</t>
  </si>
  <si>
    <t>HPAM600</t>
  </si>
  <si>
    <t>CF5-gly</t>
  </si>
  <si>
    <t>CF5-HPAM600</t>
  </si>
  <si>
    <t>CF6-HPAM500</t>
  </si>
  <si>
    <t>HPAM500</t>
  </si>
  <si>
    <t>Erincik et al. (2018) Tabs.1–2, p.4</t>
  </si>
  <si>
    <t>12-in core to reduce end effects (p.2); no RL number</t>
  </si>
  <si>
    <t>E1-gly</t>
  </si>
  <si>
    <t>interstitial</t>
  </si>
  <si>
    <t>HPAM-2000ppm-LS</t>
  </si>
  <si>
    <t>yes (glycerin reference)</t>
  </si>
  <si>
    <t>computed on source velocity (interstitial as reported; Azad convention)</t>
  </si>
  <si>
    <t>HPAM-HS</t>
  </si>
  <si>
    <t>yes (glycerin reference; salinity confounded)</t>
  </si>
  <si>
    <t>E2-gly</t>
  </si>
  <si>
    <t>E3-gly</t>
  </si>
  <si>
    <t>E4-gly</t>
  </si>
  <si>
    <t>E5-gly</t>
  </si>
  <si>
    <t>VERM14</t>
  </si>
  <si>
    <t>Vermolen et al. (2014) Tabs.2–7, pp.3–10</t>
  </si>
  <si>
    <t>weakly water-wet (aged 1 wk)</t>
  </si>
  <si>
    <t>not reported; 22-cm core, vertical</t>
  </si>
  <si>
    <t>CF1-3230-100cP</t>
  </si>
  <si>
    <t>3230-100cP</t>
  </si>
  <si>
    <t>HPAM-lowVE</t>
  </si>
  <si>
    <t>darcy(assumed; not stated)</t>
  </si>
  <si>
    <t>estimated (not reported; band 10–30 mN/m)</t>
  </si>
  <si>
    <t>reported (text: Sw 0.13-&gt;0.66)</t>
  </si>
  <si>
    <t>CF1-3530-series&amp;bump</t>
  </si>
  <si>
    <t>3530-series&amp;bump</t>
  </si>
  <si>
    <t>yes (matched-dP series CF1 steps 2-8)</t>
  </si>
  <si>
    <t>reported (text: no extra oil)</t>
  </si>
  <si>
    <t>CF2-3230-100cP</t>
  </si>
  <si>
    <t>reported (text: Sw 0.23-&gt;0.61)</t>
  </si>
  <si>
    <t>CF2-3530-matched</t>
  </si>
  <si>
    <t>3530-matched</t>
  </si>
  <si>
    <t>yes (same dP/visc as ref)</t>
  </si>
  <si>
    <t>reported (text: no extra oil steps 2-5)</t>
  </si>
  <si>
    <t>CF2-3530-bump</t>
  </si>
  <si>
    <t>3530-bump</t>
  </si>
  <si>
    <r>
      <rPr>
        <sz val="9"/>
        <rFont val="Aptos"/>
      </rPr>
      <t>yes (CF3 inelastic control at same N</t>
    </r>
    <r>
      <rPr>
        <vertAlign val="subscript"/>
        <sz val="9"/>
        <rFont val="Aptos"/>
      </rPr>
      <t>c</t>
    </r>
    <r>
      <rPr>
        <sz val="9"/>
        <rFont val="Aptos"/>
      </rPr>
      <t>)</t>
    </r>
  </si>
  <si>
    <t>reported (text: +4%+3% to Sw 0.68)</t>
  </si>
  <si>
    <t>CF3-3230-bump-control</t>
  </si>
  <si>
    <t>3230-bump-control</t>
  </si>
  <si>
    <t>digitized (text: ~1% in last steps; step-1 Sor ~0.40 per CF4 text)</t>
  </si>
  <si>
    <t>CF4-3530-secondary</t>
  </si>
  <si>
    <t>3530-secondary</t>
  </si>
  <si>
    <r>
      <rPr>
        <sz val="9"/>
        <rFont val="Aptos"/>
      </rPr>
      <t>reported (text: step-1 S</t>
    </r>
    <r>
      <rPr>
        <vertAlign val="subscript"/>
        <sz val="9"/>
        <rFont val="Aptos"/>
      </rPr>
      <t>or</t>
    </r>
    <r>
      <rPr>
        <sz val="9"/>
        <rFont val="Aptos"/>
      </rPr>
      <t xml:space="preserve"> ~40%)</t>
    </r>
  </si>
  <si>
    <t>CF4-3530-secondary-bump</t>
  </si>
  <si>
    <t>3530-secondary-bump</t>
  </si>
  <si>
    <t>yes (CF3 control at same dP)</t>
  </si>
  <si>
    <t>digitized (text: reduced ~10 s.u.)</t>
  </si>
  <si>
    <t>Jin et al. (2020) Tabs.1–3 + prose, pp.7–28</t>
  </si>
  <si>
    <t>sectional pressure taps; not formally scaled</t>
  </si>
  <si>
    <t>HPAM20MM</t>
  </si>
  <si>
    <r>
      <rPr>
        <sz val="9"/>
        <rFont val="Aptos"/>
      </rPr>
      <t>estimated (back-calc from their N</t>
    </r>
    <r>
      <rPr>
        <vertAlign val="subscript"/>
        <sz val="9"/>
        <rFont val="Aptos"/>
      </rPr>
      <t>c</t>
    </r>
    <r>
      <rPr>
        <sz val="9"/>
        <rFont val="Aptos"/>
      </rPr>
      <t>; UT system 17.3)</t>
    </r>
  </si>
  <si>
    <t>yes (glycerin follows)</t>
  </si>
  <si>
    <t>glycerin61cp</t>
  </si>
  <si>
    <t>is-reference (high salinity 50k ppm)</t>
  </si>
  <si>
    <t>yes (2MM HPAM follows)</t>
  </si>
  <si>
    <t>J2-HPAM2MM</t>
  </si>
  <si>
    <t>HPAM2MM</t>
  </si>
  <si>
    <t>J2-HPAM20MM-2nd</t>
  </si>
  <si>
    <t>HPAM20MM-2nd</t>
  </si>
  <si>
    <t>J3-HPAM20MM-LS</t>
  </si>
  <si>
    <t>HPAM20MM-LS</t>
  </si>
  <si>
    <t>HPAM20MM-HS</t>
  </si>
  <si>
    <t>partial (salinity confounded)</t>
  </si>
  <si>
    <t>J4-HPAM20MM-60k</t>
  </si>
  <si>
    <t>HPAM20MM-60k</t>
  </si>
  <si>
    <t>no inelastic stage</t>
  </si>
  <si>
    <t>J5-glycerin54cp</t>
  </si>
  <si>
    <t>glycerin54cp</t>
  </si>
  <si>
    <t>is-reference (glycerin FIRST)</t>
  </si>
  <si>
    <t>J5-HPAM2MM</t>
  </si>
  <si>
    <t>J5-HPAM20MM+2MM</t>
  </si>
  <si>
    <t>HPAM20MM+2MM</t>
  </si>
  <si>
    <t>yes (post-glycerin; +0.5% only)</t>
  </si>
  <si>
    <t>Berea</t>
  </si>
  <si>
    <t>J6-HPAM8MM-LS</t>
  </si>
  <si>
    <t>HPAM8MM-LS</t>
  </si>
  <si>
    <t>J6-HPAM8MM-HS</t>
  </si>
  <si>
    <t>HPAM8MM-HS</t>
  </si>
  <si>
    <t>Boise</t>
  </si>
  <si>
    <t>J8-HPAM35MM</t>
  </si>
  <si>
    <t>HPAM35MM</t>
  </si>
  <si>
    <t>yes (8MM follows)</t>
  </si>
  <si>
    <t>J8-HPAM8MM</t>
  </si>
  <si>
    <t>HPAM8MM</t>
  </si>
  <si>
    <t>J9-HPAM20MM</t>
  </si>
  <si>
    <t>yes (scleroglucan follows)</t>
  </si>
  <si>
    <t>J9-sclero900ppm</t>
  </si>
  <si>
    <t>sclero900ppm</t>
  </si>
  <si>
    <t>oil-wet (silane)</t>
  </si>
  <si>
    <t>J10-HPAM20MM-LS</t>
  </si>
  <si>
    <t>yes (HS-20MM follows)</t>
  </si>
  <si>
    <t>J10-HPAM20MM-HS</t>
  </si>
  <si>
    <t>is-reference (tau 0.02 s)</t>
  </si>
  <si>
    <t>J11-HPAM20MM-LS</t>
  </si>
  <si>
    <r>
      <rPr>
        <sz val="9"/>
        <rFont val="Aptos"/>
      </rPr>
      <t>Clarke et al. (2016) pp.8–9; S</t>
    </r>
    <r>
      <rPr>
        <vertAlign val="subscript"/>
        <sz val="9"/>
        <rFont val="Aptos"/>
      </rPr>
      <t>or</t>
    </r>
    <r>
      <rPr>
        <sz val="9"/>
        <rFont val="Aptos"/>
      </rPr>
      <t xml:space="preserve"> via Azad21 Tab.3</t>
    </r>
  </si>
  <si>
    <t>NMR profiles confirm no end-effect bias (Bentheimer); Berea not profiled</t>
  </si>
  <si>
    <t>HPAM3130-3.6MM</t>
  </si>
  <si>
    <t>interstitial (Azad21 basis)</t>
  </si>
  <si>
    <t>digitized (Azad21 Tab.3; their water rows list 1 mN/m — source-internal inconsistency flagged)</t>
  </si>
  <si>
    <t>is-reference (low-MW HPAM, matched app. visc.)</t>
  </si>
  <si>
    <t>digitized (Azad21 Tab.3; consistent with paper text 4% vs 11.5% recovery)</t>
  </si>
  <si>
    <t>HPAM6040-35MM</t>
  </si>
  <si>
    <t>yes (3130S reference)</t>
  </si>
  <si>
    <t>Irfan et al. (2021) abstract + Tab.4, p.7</t>
  </si>
  <si>
    <t>not reported; 30.5-cm core</t>
  </si>
  <si>
    <t>IR-glycerol85</t>
  </si>
  <si>
    <t>glycerol85</t>
  </si>
  <si>
    <t>darcy (computed: 0.1 cc/min / 11.175 cm2)</t>
  </si>
  <si>
    <r>
      <rPr>
        <sz val="9"/>
        <rFont val="Aptos"/>
      </rPr>
      <t>estimated (their N</t>
    </r>
    <r>
      <rPr>
        <vertAlign val="subscript"/>
        <sz val="9"/>
        <rFont val="Aptos"/>
      </rPr>
      <t>c</t>
    </r>
    <r>
      <rPr>
        <sz val="9"/>
        <rFont val="Aptos"/>
      </rPr>
      <t xml:space="preserve"> discussion uses 30 mN/m; not measured)</t>
    </r>
  </si>
  <si>
    <t>reported (abstract, ml-resolved)</t>
  </si>
  <si>
    <t>IR-xanthan1720</t>
  </si>
  <si>
    <t>xanthan1720</t>
  </si>
  <si>
    <t>is-reference (viscous, inelastic)</t>
  </si>
  <si>
    <t>IR-FP3230-6000</t>
  </si>
  <si>
    <t>FP3230-6000</t>
  </si>
  <si>
    <t>yes (xanthan/glycerol refs)</t>
  </si>
  <si>
    <t>IR-FCO6525-2000</t>
  </si>
  <si>
    <t>FCO6525-2000</t>
  </si>
  <si>
    <t>KOH18</t>
  </si>
  <si>
    <t>Koh et al. (2018) Tab.1, p.4</t>
  </si>
  <si>
    <t>Ottawa sand</t>
  </si>
  <si>
    <t>water-wet (Ottawa) / reservoir</t>
  </si>
  <si>
    <t>long cores with pressure taps (p.4); RL not reported</t>
  </si>
  <si>
    <t>K1</t>
  </si>
  <si>
    <t>FP3630S/FP3330S/Hengfloc</t>
  </si>
  <si>
    <t>interstitial (frontal)</t>
  </si>
  <si>
    <t>no (mobility-matched waterflood only)</t>
  </si>
  <si>
    <t>Supportive (no matched inelastic reference)</t>
  </si>
  <si>
    <t>K2</t>
  </si>
  <si>
    <t>K3</t>
  </si>
  <si>
    <t>Reservoir sand</t>
  </si>
  <si>
    <t>K6</t>
  </si>
  <si>
    <t>K7</t>
  </si>
  <si>
    <t>K8</t>
  </si>
  <si>
    <t>BARRI23</t>
  </si>
  <si>
    <t>Barri et al. (2023) pp.3–4 + abstract</t>
  </si>
  <si>
    <t>Berea (35 mD)</t>
  </si>
  <si>
    <t>not extracted</t>
  </si>
  <si>
    <t>not reported</t>
  </si>
  <si>
    <t>B-3130</t>
  </si>
  <si>
    <t>HPAM3130-6000</t>
  </si>
  <si>
    <t>is-reference (first slug)</t>
  </si>
  <si>
    <t>estimated (recovery 55.9% OOIP x Soi 0.63)</t>
  </si>
  <si>
    <t>Supportive (IFT not reported; single-core sequence)</t>
  </si>
  <si>
    <t>Barri et al. (2023) abstract + p.8</t>
  </si>
  <si>
    <t>B-3230</t>
  </si>
  <si>
    <t>HPAM3230-4500</t>
  </si>
  <si>
    <t>yes (higher-viscosity 3130 first slug)</t>
  </si>
  <si>
    <t>estimated (recovery 58.8% OOIP)</t>
  </si>
  <si>
    <t>Ehrenfried (2013) thesis, summary+stage tables; reported (Tab.5.3.1.3)</t>
  </si>
  <si>
    <t>Rapoport-Leas number reported per stage</t>
  </si>
  <si>
    <t>glycerin37</t>
  </si>
  <si>
    <t>interstitial (frontal advance)</t>
  </si>
  <si>
    <t>reported (Tab.5.2.2.1, 25 dyn/cm)</t>
  </si>
  <si>
    <t>Ehrenfried (2013) thesis, summary+stage tables; reported (Tab.5.3.1.3; v,dP via Azad21 Exp.7 cross-check)</t>
  </si>
  <si>
    <t>yes (glycerin ref)</t>
  </si>
  <si>
    <t>digitized (Azad21 Tab.3; source-velocity convention)</t>
  </si>
  <si>
    <t>glycerin40</t>
  </si>
  <si>
    <t>Ehrenfried (2013) thesis, summary+stage tables; reported (Tab.5.3.4.3 ramp 1.06-5.31 ft/D, De 2.2-10.9)</t>
  </si>
  <si>
    <t>B7Y-HPAM</t>
  </si>
  <si>
    <t>HPAM-ramp1-5.3</t>
  </si>
  <si>
    <t>glycerin38</t>
  </si>
  <si>
    <t>Ehrenfried (2013) thesis, summary+stage tables; reported (0% despite tau 8.9 s; ramped)</t>
  </si>
  <si>
    <t>B9Y-HPAM</t>
  </si>
  <si>
    <t>HPAM-LS-highEl</t>
  </si>
  <si>
    <t>Ehrenfried (2013) thesis, summary+stage tables; reported (Tab.5.3.6.2: 5.07 ft/D frontal)</t>
  </si>
  <si>
    <t>B10Y-glysec</t>
  </si>
  <si>
    <t>glycerin33</t>
  </si>
  <si>
    <t>is-reference (secondary glycerin)</t>
  </si>
  <si>
    <t>Ehrenfried (2013) thesis, summary+stage tables; reported (tert ramp 1-5 ft/D De 0.2-1.1 +0.3 s.u.; quaternary ramp to 10 ft/D De 16-104, ~0)</t>
  </si>
  <si>
    <t>B10Y-HPAM</t>
  </si>
  <si>
    <t>HPAM-ramp+quat</t>
  </si>
  <si>
    <t>yes (secondary-glycerin ref)</t>
  </si>
  <si>
    <t>Ehrenfried (2013) thesis, summary+stage tables; reported (Tab.5.3.7.2-3; summary 44.4 corrected to 41.3 s.u.)</t>
  </si>
  <si>
    <t>B11Y-HPAMsec</t>
  </si>
  <si>
    <t>HPAM-sec</t>
  </si>
  <si>
    <t>yes (B10Y glycerin-secondary ref)</t>
  </si>
  <si>
    <t>Ehrenfried (2013) thesis, summary+stage tables; reported (+9.6 s.u. by inelastic fluid)</t>
  </si>
  <si>
    <t>glycerin50</t>
  </si>
  <si>
    <t>is-reference (glycerin AFTER secondary HPAM; high-rate 1.5 ml/min)</t>
  </si>
  <si>
    <t>Ehrenfried (2013) thesis, summary+stage tables; reported (0.1 ml/min ~0.9 ft/D frontal)</t>
  </si>
  <si>
    <t>no inelastic stage this core (cf. Boise-6 glycerin twin)</t>
  </si>
  <si>
    <t>Ehrenfried (2013) thesis, summary+stage tables; reported</t>
  </si>
  <si>
    <t>BO2-HPAMsec</t>
  </si>
  <si>
    <t>yes (Boise-7 glycerin-secondary twin)</t>
  </si>
  <si>
    <t>BO3-HPAMsec</t>
  </si>
  <si>
    <t>HPAM-sec+chase</t>
  </si>
  <si>
    <t>yes (higher-visc HPAM chase 0%)</t>
  </si>
  <si>
    <t>no inelastic stage this core</t>
  </si>
  <si>
    <t>Ehrenfried (2013) thesis, summary+stage tables; reported (Tab.5.2.6.2: 0.10 ft/D frontal, De 0.11)</t>
  </si>
  <si>
    <t>BO5-HPAMsec</t>
  </si>
  <si>
    <t>HPAM-slow-sec</t>
  </si>
  <si>
    <t>yes (slow: designed low-elastic)</t>
  </si>
  <si>
    <t>Ehrenfried (2013) thesis, summary+stage tables; reported (+8.8 s.u. inelastic, vs +7.1/+8.2 HPAM in BO1/BO4)</t>
  </si>
  <si>
    <t>glycerin20-tert</t>
  </si>
  <si>
    <t>is-reference (glycerin tertiary ~= HPAM tertiary dSor)</t>
  </si>
  <si>
    <t>BO7-glysec</t>
  </si>
  <si>
    <t>glycerin22-sec</t>
  </si>
  <si>
    <t>BO9-glysec</t>
  </si>
  <si>
    <t>glycerin24-sec</t>
  </si>
  <si>
    <t>Ehrenfried (2013) thesis, summary+stage tables; reported (+5.5 s.u.)</t>
  </si>
  <si>
    <t>yes (glycerin-secondary ref same core)</t>
  </si>
  <si>
    <t>Ehrenfried (2013) thesis, summary+stage tables; reported (v,dP via Azad21 Exp.10)</t>
  </si>
  <si>
    <t>no inelastic stage this core (cf. Berea-6)</t>
  </si>
  <si>
    <t>BE2-HPAMsec</t>
  </si>
  <si>
    <t>yes (Berea-4 xanthan-secondary twin)</t>
  </si>
  <si>
    <t>Ehrenfried (2013) thesis, summary+stage tables; reported (v via Azad21 Exp.11)</t>
  </si>
  <si>
    <t>BE3-HPAMslow</t>
  </si>
  <si>
    <t>yes (slow)</t>
  </si>
  <si>
    <t>Ehrenfried (2013) thesis, summary+stage tables; reported (summary dSor/final-sat inconsistency flagged; Final Sat used)</t>
  </si>
  <si>
    <t>BE4-xansec</t>
  </si>
  <si>
    <t>xanthan-sec</t>
  </si>
  <si>
    <t>is-reference (xanthan secondary)</t>
  </si>
  <si>
    <t>BE4t-xan</t>
  </si>
  <si>
    <t>xanthan-tert</t>
  </si>
  <si>
    <t>is-reference (xanthan tertiary +0.8 s.u.)</t>
  </si>
  <si>
    <t>Ehrenfried (2013) thesis, summary+stage tables; reported (+9.4 s.u.)</t>
  </si>
  <si>
    <t>glycerin22-tert</t>
  </si>
  <si>
    <t>Ehrenfried (2013) thesis, summary+stage tables; reported (Tab.5.1.8.3-4: 1.21 ft/D, De 1.68, 0.000)</t>
  </si>
  <si>
    <t>BE6-HPAMquat</t>
  </si>
  <si>
    <t>HPAM-quat</t>
  </si>
  <si>
    <t>yes (glycerin ref; 0% recovery)</t>
  </si>
  <si>
    <t>COTTIN14</t>
  </si>
  <si>
    <t>Cottin et al. (2014) Tab.1, p.4 (heterogeneous core)</t>
  </si>
  <si>
    <t>Reservoir sandstone (oil-wet, aged)</t>
  </si>
  <si>
    <t>oil-wet (restored)</t>
  </si>
  <si>
    <t>rate steps applied specifically to remove end effect (reported)</t>
  </si>
  <si>
    <t>CO1-FP3630</t>
  </si>
  <si>
    <t>FP3630S</t>
  </si>
  <si>
    <t>darcy (initial injection rate; stepped up)</t>
  </si>
  <si>
    <r>
      <rPr>
        <sz val="9"/>
        <rFont val="Aptos"/>
      </rPr>
      <t>not reported (authors give N</t>
    </r>
    <r>
      <rPr>
        <vertAlign val="subscript"/>
        <sz val="9"/>
        <rFont val="Aptos"/>
      </rPr>
      <t>cv</t>
    </r>
    <r>
      <rPr>
        <sz val="9"/>
        <rFont val="Aptos"/>
      </rPr>
      <t>=2 × 10</t>
    </r>
    <r>
      <rPr>
        <vertAlign val="superscript"/>
        <sz val="9"/>
        <rFont val="Aptos"/>
      </rPr>
      <t>−6</t>
    </r>
    <r>
      <rPr>
        <sz val="9"/>
        <rFont val="Aptos"/>
      </rPr>
      <t xml:space="preserve"> at base rate)</t>
    </r>
  </si>
  <si>
    <t>no (water vs polymer; mode-contrast evidence)</t>
  </si>
  <si>
    <t>reported (X-ray + mass balance + tracer)</t>
  </si>
  <si>
    <t>Supportive (mode-contrast only; no inelastic reference)</t>
  </si>
  <si>
    <t>Cottin et al. (2014) Tab.1, p.4 (homogeneous core)</t>
  </si>
  <si>
    <t>CO2-FP3630</t>
  </si>
  <si>
    <t>CO3-FP3630</t>
  </si>
  <si>
    <t>CO5-FP3630</t>
  </si>
  <si>
    <t>WANGDQ</t>
  </si>
  <si>
    <t>Wang Demin et al. (2000) SPE-63227 Tabs.1-2,5; (2001) SPE-72123 Tabs.1-2. recovery 58.32% after glycerin (water-&gt;glycerin ~+6-8% OOIP)</t>
  </si>
  <si>
    <t>Artificial core</t>
  </si>
  <si>
    <t>mixed (Daqing; some oil-wet)</t>
  </si>
  <si>
    <t>reported (Daqing 9 cp)</t>
  </si>
  <si>
    <t>C1-gly</t>
  </si>
  <si>
    <t>glycerin30</t>
  </si>
  <si>
    <t>not reported (rate study Tab.5: 0.2-1.0 m/D)</t>
  </si>
  <si>
    <t>yes (matched-viscosity glycerin, incl. order-reversal control)</t>
  </si>
  <si>
    <t>recovery-%OOIP basis (saturations not directly tabulated)</t>
  </si>
  <si>
    <t>Supportive (recovery basis; geometry/IFT not reported)</t>
  </si>
  <si>
    <t>Wang Demin et al. (2000) SPE-63227 Tabs.1-2,5; (2001) SPE-72123 Tabs.1-2. recovery 63.85% after PAM (+5.5% OOIP beyond glycerin); reverse order: glycerin after PAM adds 0%</t>
  </si>
  <si>
    <t>C1-PAM</t>
  </si>
  <si>
    <t>HPAM30cp</t>
  </si>
  <si>
    <t>Wang Demin et al. (2000) SPE-63227 Tabs.1-2,5; (2001) SPE-72123 Tabs.1-2. paired-core rel-perm: Sor(PAM) avg 5.88 s.u. &lt; Sor(water); Tab.2 pairs: 32.7-&gt;27.2, 31.1-&gt;23.8, 25.3-&gt;18.6</t>
  </si>
  <si>
    <t>Natural Daqing cores (11 paired sets)</t>
  </si>
  <si>
    <t>RP-PAM</t>
  </si>
  <si>
    <t>HPAM40cp</t>
  </si>
  <si>
    <t>ELASTIC-VERSUS-REFERENCE CONTRASTS (TABLE S5)</t>
  </si>
  <si>
    <t>One row per contrast, 49 rows. Positive ΔSₒᵣ means the elastic fluid desaturated further than its matched inelastic reference. Both intensity labels are carried: the velocity-only label is the primary classification and the legacy label feeds the supplementary sensitivity displays only.</t>
  </si>
  <si>
    <t>Salinity-confounded</t>
  </si>
  <si>
    <t>Contrast basis</t>
  </si>
  <si>
    <t>Laboratory lineage</t>
  </si>
  <si>
    <r>
      <rPr>
        <b/>
        <sz val="9"/>
        <color rgb="FFFFFFFF"/>
        <rFont val="Aptos"/>
      </rPr>
      <t>ΔN</t>
    </r>
    <r>
      <rPr>
        <b/>
        <vertAlign val="subscript"/>
        <sz val="9"/>
        <color rgb="FFFFFFFF"/>
        <rFont val="Aptos"/>
      </rPr>
      <t>c</t>
    </r>
    <r>
      <rPr>
        <b/>
        <sz val="9"/>
        <color rgb="FFFFFFFF"/>
        <rFont val="Aptos"/>
      </rPr>
      <t xml:space="preserve"> (orders of magnitude)</t>
    </r>
  </si>
  <si>
    <r>
      <rPr>
        <b/>
        <sz val="9"/>
        <color rgb="FFFFFFFF"/>
        <rFont val="Aptos"/>
      </rPr>
      <t>ΔN</t>
    </r>
    <r>
      <rPr>
        <b/>
        <vertAlign val="subscript"/>
        <sz val="9"/>
        <color rgb="FFFFFFFF"/>
        <rFont val="Aptos"/>
      </rPr>
      <t>c</t>
    </r>
    <r>
      <rPr>
        <b/>
        <sz val="9"/>
        <color rgb="FFFFFFFF"/>
        <rFont val="Aptos"/>
      </rPr>
      <t xml:space="preserve"> basis</t>
    </r>
  </si>
  <si>
    <t>Reference grade</t>
  </si>
  <si>
    <t>Design-matched</t>
  </si>
  <si>
    <r>
      <rPr>
        <b/>
        <sz val="9"/>
        <color rgb="FFFFFFFF"/>
        <rFont val="Aptos"/>
      </rPr>
      <t>N</t>
    </r>
    <r>
      <rPr>
        <b/>
        <vertAlign val="subscript"/>
        <sz val="9"/>
        <color rgb="FFFFFFFF"/>
        <rFont val="Aptos"/>
      </rPr>
      <t>c</t>
    </r>
    <r>
      <rPr>
        <b/>
        <sz val="9"/>
        <color rgb="FFFFFFFF"/>
        <rFont val="Aptos"/>
      </rPr>
      <t>-matched</t>
    </r>
  </si>
  <si>
    <r>
      <rPr>
        <b/>
        <sz val="9"/>
        <color rgb="FFFFFFFF"/>
        <rFont val="Aptos"/>
      </rPr>
      <t>ΔN</t>
    </r>
    <r>
      <rPr>
        <b/>
        <vertAlign val="subscript"/>
        <sz val="9"/>
        <color rgb="FFFFFFFF"/>
        <rFont val="Aptos"/>
      </rPr>
      <t>c</t>
    </r>
    <r>
      <rPr>
        <b/>
        <sz val="9"/>
        <color rgb="FFFFFFFF"/>
        <rFont val="Aptos"/>
      </rPr>
      <t xml:space="preserve"> flag</t>
    </r>
  </si>
  <si>
    <t>Intensity (velocity-only, primary)</t>
  </si>
  <si>
    <t>In-core reference</t>
  </si>
  <si>
    <t>Stage order</t>
  </si>
  <si>
    <t>stage-wise vs in-core inelastic reference</t>
  </si>
  <si>
    <t>UT Austin</t>
  </si>
  <si>
    <t>dp</t>
  </si>
  <si>
    <t>B</t>
  </si>
  <si>
    <t>reference-first</t>
  </si>
  <si>
    <t>elastic stage &gt; ref by &gt;0.5 orders of magnitude</t>
  </si>
  <si>
    <t>no ref row</t>
  </si>
  <si>
    <t>undetermined</t>
  </si>
  <si>
    <t>elastic-first</t>
  </si>
  <si>
    <t>A</t>
  </si>
  <si>
    <t>no (study-level reference)</t>
  </si>
  <si>
    <t>n/a (single-fluid core)</t>
  </si>
  <si>
    <t>Schlumberger</t>
  </si>
  <si>
    <t>cross-core twin (Berea plugs, 465/435 md)</t>
  </si>
  <si>
    <t>n/a (twin cores)</t>
  </si>
  <si>
    <t>UTP</t>
  </si>
  <si>
    <t>v</t>
  </si>
  <si>
    <t>stage-wise within matched-viscosity series</t>
  </si>
  <si>
    <t>Shell</t>
  </si>
  <si>
    <t>within-series (same core)</t>
  </si>
  <si>
    <t>series (rate-stepped)</t>
  </si>
  <si>
    <t>BO2-HPAMsec vs BO7-glysec</t>
  </si>
  <si>
    <t>cross-core endpoint pair (elastic minus inelastic twin)</t>
  </si>
  <si>
    <t>cross-core twin</t>
  </si>
  <si>
    <t>BO3-HPAMsec vs BO7-glysec</t>
  </si>
  <si>
    <t>BO5-HPAMsec vs BO7-glysec</t>
  </si>
  <si>
    <t>B11Y-HPAMsec vs B10Y-glysec</t>
  </si>
  <si>
    <t>BE2-HPAMsec vs BE4-xansec</t>
  </si>
  <si>
    <t>BE3-HPAMslow vs BE4-xansec</t>
  </si>
  <si>
    <r>
      <t>μ</t>
    </r>
    <r>
      <rPr>
        <vertAlign val="subscript"/>
        <sz val="9"/>
        <color rgb="FF1A1A2E"/>
        <rFont val="Aptos"/>
        <family val="2"/>
      </rPr>
      <t>pore</t>
    </r>
    <r>
      <rPr>
        <sz val="9"/>
        <color rgb="FF1A1A2E"/>
        <rFont val="Aptos"/>
      </rPr>
      <t xml:space="preserve"> 29,728 cp; N</t>
    </r>
    <r>
      <rPr>
        <vertAlign val="subscript"/>
        <sz val="9"/>
        <color rgb="FF1A1A2E"/>
        <rFont val="Aptos"/>
        <family val="2"/>
      </rPr>
      <t>ce</t>
    </r>
    <r>
      <rPr>
        <sz val="9"/>
        <color rgb="FF1A1A2E"/>
        <rFont val="Aptos"/>
      </rPr>
      <t xml:space="preserve"> 0.0061</t>
    </r>
  </si>
  <si>
    <r>
      <t>μ</t>
    </r>
    <r>
      <rPr>
        <vertAlign val="subscript"/>
        <sz val="9"/>
        <color rgb="FF1A1A2E"/>
        <rFont val="Aptos"/>
        <family val="2"/>
      </rPr>
      <t>pore</t>
    </r>
    <r>
      <rPr>
        <sz val="9"/>
        <color rgb="FF1A1A2E"/>
        <rFont val="Aptos"/>
        <family val="2"/>
      </rPr>
      <t xml:space="preserve"> 493,822 cp; Nce 0.402</t>
    </r>
  </si>
  <si>
    <r>
      <t>μ</t>
    </r>
    <r>
      <rPr>
        <vertAlign val="subscript"/>
        <sz val="9"/>
        <color rgb="FF1A1A2E"/>
        <rFont val="Aptos"/>
        <family val="2"/>
      </rPr>
      <t>pore</t>
    </r>
    <r>
      <rPr>
        <sz val="9"/>
        <color rgb="FF1A1A2E"/>
        <rFont val="Aptos"/>
      </rPr>
      <t xml:space="preserve"> 25,504 cp; N</t>
    </r>
    <r>
      <rPr>
        <vertAlign val="subscript"/>
        <sz val="9"/>
        <color rgb="FF1A1A2E"/>
        <rFont val="Aptos"/>
        <family val="2"/>
      </rPr>
      <t>ce</t>
    </r>
    <r>
      <rPr>
        <sz val="9"/>
        <color rgb="FF1A1A2E"/>
        <rFont val="Aptos"/>
      </rPr>
      <t xml:space="preserve"> 0.001</t>
    </r>
  </si>
  <si>
    <r>
      <t>μ</t>
    </r>
    <r>
      <rPr>
        <vertAlign val="subscript"/>
        <sz val="9"/>
        <color rgb="FF1A1A2E"/>
        <rFont val="Aptos"/>
        <family val="2"/>
      </rPr>
      <t>pore</t>
    </r>
    <r>
      <rPr>
        <sz val="9"/>
        <color rgb="FF1A1A2E"/>
        <rFont val="Aptos"/>
      </rPr>
      <t xml:space="preserve"> 168,455 cp; N</t>
    </r>
    <r>
      <rPr>
        <vertAlign val="subscript"/>
        <sz val="9"/>
        <color rgb="FF1A1A2E"/>
        <rFont val="Aptos"/>
        <family val="2"/>
      </rPr>
      <t>ce</t>
    </r>
    <r>
      <rPr>
        <sz val="9"/>
        <color rgb="FF1A1A2E"/>
        <rFont val="Aptos"/>
      </rPr>
      <t xml:space="preserve"> 0.0329</t>
    </r>
  </si>
  <si>
    <r>
      <t>μ</t>
    </r>
    <r>
      <rPr>
        <vertAlign val="subscript"/>
        <sz val="9"/>
        <color rgb="FF1A1A2E"/>
        <rFont val="Aptos"/>
        <family val="2"/>
      </rPr>
      <t>pore</t>
    </r>
    <r>
      <rPr>
        <sz val="9"/>
        <color rgb="FF1A1A2E"/>
        <rFont val="Aptos"/>
      </rPr>
      <t xml:space="preserve"> 168383.8 cp; N</t>
    </r>
    <r>
      <rPr>
        <vertAlign val="subscript"/>
        <sz val="9"/>
        <color rgb="FF1A1A2E"/>
        <rFont val="Aptos"/>
        <family val="2"/>
      </rPr>
      <t>ce</t>
    </r>
    <r>
      <rPr>
        <sz val="9"/>
        <color rgb="FF1A1A2E"/>
        <rFont val="Aptos"/>
      </rPr>
      <t xml:space="preserve"> 0.033</t>
    </r>
  </si>
  <si>
    <r>
      <t>μ</t>
    </r>
    <r>
      <rPr>
        <vertAlign val="subscript"/>
        <sz val="9"/>
        <color rgb="FF1A1A2E"/>
        <rFont val="Aptos"/>
        <family val="2"/>
      </rPr>
      <t>pore</t>
    </r>
    <r>
      <rPr>
        <sz val="9"/>
        <color rgb="FF1A1A2E"/>
        <rFont val="Aptos"/>
      </rPr>
      <t xml:space="preserve"> 25,559.2 cp; N</t>
    </r>
    <r>
      <rPr>
        <vertAlign val="subscript"/>
        <sz val="9"/>
        <color rgb="FF1A1A2E"/>
        <rFont val="Aptos"/>
        <family val="2"/>
      </rPr>
      <t>ce</t>
    </r>
    <r>
      <rPr>
        <sz val="9"/>
        <color rgb="FF1A1A2E"/>
        <rFont val="Aptos"/>
      </rPr>
      <t xml:space="preserve"> 0.001</t>
    </r>
  </si>
  <si>
    <r>
      <t>μ</t>
    </r>
    <r>
      <rPr>
        <vertAlign val="subscript"/>
        <sz val="9"/>
        <color rgb="FF1A1A2E"/>
        <rFont val="Aptos"/>
        <family val="2"/>
      </rPr>
      <t>pore</t>
    </r>
    <r>
      <rPr>
        <sz val="9"/>
        <color rgb="FF1A1A2E"/>
        <rFont val="Aptos"/>
        <family val="2"/>
      </rPr>
      <t xml:space="preserve"> 493,816.2 cp; Nce 0.4028</t>
    </r>
  </si>
  <si>
    <r>
      <t>μ</t>
    </r>
    <r>
      <rPr>
        <vertAlign val="subscript"/>
        <sz val="9"/>
        <color rgb="FF1A1A2E"/>
        <rFont val="Aptos"/>
        <family val="2"/>
      </rPr>
      <t>pore</t>
    </r>
    <r>
      <rPr>
        <sz val="9"/>
        <color rgb="FF1A1A2E"/>
        <rFont val="Aptos"/>
      </rPr>
      <t xml:space="preserve"> 29,7293.3 cp; N</t>
    </r>
    <r>
      <rPr>
        <vertAlign val="subscript"/>
        <sz val="9"/>
        <color rgb="FF1A1A2E"/>
        <rFont val="Aptos"/>
        <family val="2"/>
      </rPr>
      <t>ce</t>
    </r>
    <r>
      <rPr>
        <sz val="9"/>
        <color rgb="FF1A1A2E"/>
        <rFont val="Aptos"/>
      </rPr>
      <t xml:space="preserve"> 0.0061</t>
    </r>
  </si>
  <si>
    <r>
      <rPr>
        <sz val="9"/>
        <rFont val="Aptos"/>
      </rPr>
      <t>u</t>
    </r>
    <r>
      <rPr>
        <vertAlign val="subscript"/>
        <sz val="9"/>
        <rFont val="Aptos"/>
      </rPr>
      <t>r</t>
    </r>
    <r>
      <rPr>
        <sz val="9"/>
        <rFont val="Aptos"/>
      </rPr>
      <t xml:space="preserve"> = q/(2 · π · r · h)  [Darcy];  v</t>
    </r>
    <r>
      <rPr>
        <vertAlign val="subscript"/>
        <sz val="9"/>
        <rFont val="Aptos"/>
      </rPr>
      <t>r</t>
    </r>
    <r>
      <rPr>
        <sz val="9"/>
        <rFont val="Aptos"/>
      </rPr>
      <t xml:space="preserve"> = u</t>
    </r>
    <r>
      <rPr>
        <vertAlign val="subscript"/>
        <sz val="9"/>
        <rFont val="Aptos"/>
      </rPr>
      <t>r</t>
    </r>
    <r>
      <rPr>
        <sz val="9"/>
        <rFont val="Aptos"/>
      </rPr>
      <t>/φ  [interstitial];  r* = q/(2 · π · h · φ · v</t>
    </r>
    <r>
      <rPr>
        <vertAlign val="subscript"/>
        <sz val="9"/>
        <rFont val="Aptos"/>
      </rPr>
      <t>onset</t>
    </r>
    <r>
      <rPr>
        <sz val="9"/>
        <rFont val="Aptos"/>
      </rPr>
      <t>) 
[interstitial onset, as used in Table 6 / Fig. 7]</t>
    </r>
  </si>
  <si>
    <r>
      <t>N</t>
    </r>
    <r>
      <rPr>
        <b/>
        <vertAlign val="subscript"/>
        <sz val="9"/>
        <color rgb="FF2C3E6B"/>
        <rFont val="Aptos"/>
        <family val="2"/>
      </rPr>
      <t>ce</t>
    </r>
    <r>
      <rPr>
        <b/>
        <sz val="9"/>
        <color rgb="FF2C3E6B"/>
        <rFont val="Aptos"/>
      </rPr>
      <t xml:space="preserve"> velocity basis (Phase 2 correction)</t>
    </r>
  </si>
  <si>
    <r>
      <rPr>
        <b/>
        <sz val="9"/>
        <color theme="3"/>
        <rFont val="Aptos"/>
        <family val="2"/>
      </rPr>
      <t>Newtonian critical-N</t>
    </r>
    <r>
      <rPr>
        <b/>
        <vertAlign val="subscript"/>
        <sz val="9"/>
        <color theme="3"/>
        <rFont val="Aptos"/>
        <family val="2"/>
      </rPr>
      <t>c</t>
    </r>
    <r>
      <rPr>
        <b/>
        <sz val="9"/>
        <color theme="3"/>
        <rFont val="Aptos"/>
        <family val="2"/>
      </rPr>
      <t xml:space="preserve"> band (Fig. 2)</t>
    </r>
  </si>
  <si>
    <r>
      <t>S</t>
    </r>
    <r>
      <rPr>
        <b/>
        <vertAlign val="subscript"/>
        <sz val="9"/>
        <color theme="3"/>
        <rFont val="Aptos"/>
        <family val="2"/>
      </rPr>
      <t>wr</t>
    </r>
    <r>
      <rPr>
        <b/>
        <sz val="9"/>
        <color theme="3"/>
        <rFont val="Aptos"/>
        <family val="2"/>
      </rPr>
      <t xml:space="preserve"> if unreported</t>
    </r>
  </si>
  <si>
    <r>
      <t>Corey n</t>
    </r>
    <r>
      <rPr>
        <b/>
        <vertAlign val="subscript"/>
        <sz val="9"/>
        <color theme="3"/>
        <rFont val="Aptos"/>
        <family val="2"/>
      </rPr>
      <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</si>
</sst>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
    <numFmt numFmtId="166" formatCode="0.000000"/>
    <numFmt numFmtId="167" formatCode="\+#,##0;\-#,##0;0"/>
    <numFmt numFmtId="168" formatCode="\+0.0000;\-0.0000;0"/>
  </numFmts>
  <fonts count="32" x14ac:knownFonts="1">
    <font>
      <sz val="11"/>
      <color theme="1"/>
      <name val="Aptos"/>
      <family val="2"/>
    </font>
    <font>
      <sz val="13"/>
      <color rgb="FF2C3E6B"/>
      <name val="Aptos"/>
    </font>
    <font>
      <b/>
      <sz val="18"/>
      <color rgb="FF1B2A4A"/>
      <name val="Aptos"/>
    </font>
    <font>
      <i/>
      <sz val="9"/>
      <color rgb="FF6B7280"/>
      <name val="Aptos"/>
    </font>
    <font>
      <b/>
      <sz val="10"/>
      <color rgb="FF1B2A4A"/>
      <name val="Aptos"/>
    </font>
    <font>
      <sz val="10"/>
      <color rgb="FF1A1A2E"/>
      <name val="Aptos"/>
    </font>
    <font>
      <b/>
      <sz val="12"/>
      <color rgb="FFFFFFFF"/>
      <name val="Aptos"/>
    </font>
    <font>
      <b/>
      <sz val="9"/>
      <color rgb="FF2C3E6B"/>
      <name val="Aptos"/>
    </font>
    <font>
      <sz val="9"/>
      <color rgb="FF1A1A2E"/>
      <name val="Aptos"/>
    </font>
    <font>
      <sz val="9"/>
      <color rgb="FF6B7280"/>
      <name val="Aptos"/>
    </font>
    <font>
      <b/>
      <sz val="12"/>
      <color rgb="FF1B2A4A"/>
      <name val="Aptos"/>
    </font>
    <font>
      <b/>
      <sz val="9"/>
      <color rgb="FFFFFFFF"/>
      <name val="Aptos"/>
    </font>
    <font>
      <vertAlign val="subscript"/>
      <sz val="9"/>
      <color rgb="FF6B7280"/>
      <name val="Aptos"/>
    </font>
    <font>
      <b/>
      <vertAlign val="subscript"/>
      <sz val="9"/>
      <color rgb="FFFFFFFF"/>
      <name val="Aptos"/>
    </font>
    <font>
      <vertAlign val="subscript"/>
      <sz val="9"/>
      <color rgb="FF1A1A2E"/>
      <name val="Aptos"/>
    </font>
    <font>
      <sz val="9"/>
      <name val="Aptos"/>
    </font>
    <font>
      <sz val="11"/>
      <name val="Aptos"/>
      <family val="2"/>
      <scheme val="minor"/>
    </font>
    <font>
      <vertAlign val="subscript"/>
      <sz val="9"/>
      <color rgb="FF1A1A2E"/>
      <name val="Aptos"/>
      <family val="2"/>
    </font>
    <font>
      <sz val="9"/>
      <color rgb="FF1A1A2E"/>
      <name val="Aptos"/>
      <family val="2"/>
    </font>
    <font>
      <sz val="9"/>
      <color rgb="FF2C3E6B"/>
      <name val="Aptos"/>
    </font>
    <font>
      <vertAlign val="subscript"/>
      <sz val="9"/>
      <name val="Aptos"/>
    </font>
    <font>
      <vertAlign val="superscript"/>
      <sz val="9"/>
      <name val="Aptos"/>
    </font>
    <font>
      <b/>
      <sz val="9"/>
      <name val="Aptos"/>
    </font>
    <font>
      <b/>
      <vertAlign val="subscript"/>
      <sz val="9"/>
      <name val="Aptos"/>
    </font>
    <font>
      <sz val="9"/>
      <name val="Aptos"/>
      <family val="2"/>
    </font>
    <font>
      <b/>
      <vertAlign val="subscript"/>
      <sz val="9"/>
      <color rgb="FF2C3E6B"/>
      <name val="Aptos"/>
      <family val="2"/>
    </font>
    <font>
      <b/>
      <sz val="9"/>
      <color rgb="FF2C3E6B"/>
      <name val="Aptos"/>
      <family val="2"/>
    </font>
    <font>
      <b/>
      <sz val="9"/>
      <color theme="3"/>
      <name val="Aptos"/>
      <family val="2"/>
    </font>
    <font>
      <b/>
      <vertAlign val="subscript"/>
      <sz val="9"/>
      <color theme="3"/>
      <name val="Aptos"/>
      <family val="2"/>
    </font>
    <font>
      <i/>
      <sz val="12"/>
      <color rgb="FF6B7280"/>
      <name val="Aptos"/>
      <family val="2"/>
    </font>
    <font>
      <sz val="12"/>
      <color theme="1"/>
      <name val="Aptos"/>
      <family val="2"/>
    </font>
    <font>
      <b/>
      <sz val="10"/>
      <color rgb="FF1A1A2E"/>
      <name val="Aptos"/>
      <family val="2"/>
    </font>
  </fonts>
  <fills count="12">
    <fill>
      <patternFill patternType="none"/>
    </fill>
    <fill>
      <patternFill patternType="gray125"/>
    </fill>
    <fill>
      <patternFill patternType="solid">
        <fgColor rgb="FFF8F9FA"/>
      </patternFill>
    </fill>
    <fill>
      <patternFill patternType="solid">
        <fgColor rgb="FF1B2A4A"/>
      </patternFill>
    </fill>
    <fill>
      <patternFill patternType="solid">
        <fgColor rgb="FFE8EEF6"/>
      </patternFill>
    </fill>
    <fill>
      <patternFill patternType="solid">
        <fgColor rgb="FFFFFFFF"/>
      </patternFill>
    </fill>
    <fill>
      <patternFill patternType="solid">
        <fgColor rgb="FFF4F6FA"/>
      </patternFill>
    </fill>
    <fill>
      <patternFill patternType="solid">
        <fgColor rgb="FFE8EDF5"/>
      </patternFill>
    </fill>
    <fill>
      <patternFill patternType="solid">
        <fgColor rgb="FF1B2A4A"/>
        <bgColor indexed="64"/>
      </patternFill>
    </fill>
    <fill>
      <patternFill patternType="solid">
        <fgColor rgb="FFFFFFFF"/>
        <bgColor indexed="64"/>
      </patternFill>
    </fill>
    <fill>
      <patternFill patternType="solid">
        <fgColor rgb="FFF4F6FA"/>
        <bgColor indexed="64"/>
      </patternFill>
    </fill>
    <fill>
      <patternFill patternType="solid">
        <fgColor rgb="FFF8F9FA"/>
        <bgColor indexed="64"/>
      </patternFill>
    </fill>
  </fills>
  <borders count="2">
    <border>
      <left/>
      <right/>
      <top/>
      <bottom/>
      <diagonal/>
    </border>
    <border>
      <left/>
      <right/>
      <top/>
      <bottom/>
      <diagonal/>
    </border>
  </borders>
  <cellStyleXfs count="1">
    <xf numFmtId="0" fontId="0" fillId="0" borderId="1"/>
  </cellStyleXfs>
  <cellXfs count="69">
    <xf numFmtId="0" fontId="0" fillId="0" borderId="0" xfId="0" applyBorder="1"/>
    <xf numFmtId="0" fontId="4" fillId="0" borderId="0" xfId="0" applyFont="1" applyBorder="1" applyAlignment="1">
      <alignment horizontal="left" vertical="center" wrapText="1"/>
    </xf>
    <xf numFmtId="0" fontId="5" fillId="0" borderId="0" xfId="0" applyFont="1" applyBorder="1" applyAlignment="1">
      <alignment horizontal="left" vertical="center" wrapText="1"/>
    </xf>
    <xf numFmtId="0" fontId="7" fillId="4" borderId="0" xfId="0" applyFont="1" applyFill="1" applyBorder="1" applyAlignment="1">
      <alignment horizontal="center" vertical="center" wrapText="1"/>
    </xf>
    <xf numFmtId="0" fontId="7" fillId="4" borderId="0" xfId="0" applyFont="1" applyFill="1" applyBorder="1" applyAlignment="1">
      <alignment horizontal="left" vertical="center" wrapText="1"/>
    </xf>
    <xf numFmtId="0" fontId="7" fillId="5" borderId="0" xfId="0" applyFont="1" applyFill="1" applyBorder="1" applyAlignment="1">
      <alignment horizontal="center" vertical="center" wrapText="1"/>
    </xf>
    <xf numFmtId="0" fontId="8" fillId="5" borderId="0" xfId="0" applyFont="1" applyFill="1" applyBorder="1" applyAlignment="1">
      <alignment horizontal="left" vertical="center" wrapText="1"/>
    </xf>
    <xf numFmtId="0" fontId="9" fillId="5" borderId="0" xfId="0" applyFont="1" applyFill="1" applyBorder="1" applyAlignment="1">
      <alignment horizontal="left" vertical="center" wrapText="1"/>
    </xf>
    <xf numFmtId="0" fontId="7" fillId="6" borderId="0" xfId="0" applyFont="1" applyFill="1" applyBorder="1" applyAlignment="1">
      <alignment horizontal="center" vertical="center" wrapText="1"/>
    </xf>
    <xf numFmtId="0" fontId="8" fillId="6" borderId="0" xfId="0" applyFont="1" applyFill="1" applyBorder="1" applyAlignment="1">
      <alignment horizontal="left" vertical="center" wrapText="1"/>
    </xf>
    <xf numFmtId="0" fontId="9" fillId="6" borderId="0" xfId="0" applyFont="1" applyFill="1" applyBorder="1" applyAlignment="1">
      <alignment horizontal="left" vertical="center" wrapText="1"/>
    </xf>
    <xf numFmtId="0" fontId="11" fillId="3" borderId="0" xfId="0" applyFont="1" applyFill="1" applyBorder="1" applyAlignment="1">
      <alignment horizontal="center" vertical="center" wrapText="1"/>
    </xf>
    <xf numFmtId="0" fontId="7" fillId="5" borderId="0" xfId="0" applyFont="1" applyFill="1" applyBorder="1" applyAlignment="1">
      <alignment horizontal="left" vertical="top" wrapText="1"/>
    </xf>
    <xf numFmtId="0" fontId="8" fillId="5" borderId="0" xfId="0" applyFont="1" applyFill="1" applyBorder="1" applyAlignment="1">
      <alignment horizontal="left" vertical="top" wrapText="1"/>
    </xf>
    <xf numFmtId="0" fontId="7" fillId="6" borderId="0" xfId="0" applyFont="1" applyFill="1" applyBorder="1" applyAlignment="1">
      <alignment horizontal="left" vertical="top" wrapText="1"/>
    </xf>
    <xf numFmtId="0" fontId="8" fillId="6" borderId="0" xfId="0" applyFont="1" applyFill="1" applyBorder="1" applyAlignment="1">
      <alignment horizontal="left" vertical="top" wrapText="1"/>
    </xf>
    <xf numFmtId="3" fontId="8" fillId="5" borderId="0" xfId="0" applyNumberFormat="1" applyFont="1" applyFill="1" applyBorder="1" applyAlignment="1">
      <alignment horizontal="center" vertical="center" wrapText="1"/>
    </xf>
    <xf numFmtId="3" fontId="8" fillId="6" borderId="0" xfId="0" applyNumberFormat="1" applyFont="1" applyFill="1" applyBorder="1" applyAlignment="1">
      <alignment horizontal="center" vertical="center" wrapText="1"/>
    </xf>
    <xf numFmtId="11" fontId="8" fillId="5" borderId="0"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11" fontId="8" fillId="6" borderId="0" xfId="0" applyNumberFormat="1" applyFont="1" applyFill="1" applyBorder="1" applyAlignment="1">
      <alignment horizontal="center" vertical="center" wrapText="1"/>
    </xf>
    <xf numFmtId="164" fontId="8" fillId="6" borderId="0" xfId="0" applyNumberFormat="1" applyFont="1" applyFill="1" applyBorder="1" applyAlignment="1">
      <alignment horizontal="center" vertical="center" wrapText="1"/>
    </xf>
    <xf numFmtId="11" fontId="7" fillId="5" borderId="0" xfId="0" applyNumberFormat="1" applyFont="1" applyFill="1" applyBorder="1" applyAlignment="1">
      <alignment horizontal="center" vertical="center" wrapText="1"/>
    </xf>
    <xf numFmtId="11" fontId="7" fillId="6" borderId="0" xfId="0" applyNumberFormat="1" applyFont="1" applyFill="1" applyBorder="1" applyAlignment="1">
      <alignment horizontal="center" vertical="center" wrapText="1"/>
    </xf>
    <xf numFmtId="164" fontId="7" fillId="5" borderId="0" xfId="0" applyNumberFormat="1" applyFont="1" applyFill="1" applyBorder="1" applyAlignment="1">
      <alignment horizontal="center" vertical="center" wrapText="1"/>
    </xf>
    <xf numFmtId="165" fontId="8" fillId="5" borderId="0" xfId="0" applyNumberFormat="1" applyFont="1" applyFill="1" applyBorder="1" applyAlignment="1">
      <alignment horizontal="center" vertical="center" wrapText="1"/>
    </xf>
    <xf numFmtId="165" fontId="7" fillId="5" borderId="0" xfId="0" applyNumberFormat="1" applyFont="1" applyFill="1" applyBorder="1" applyAlignment="1">
      <alignment horizontal="center" vertical="center" wrapText="1"/>
    </xf>
    <xf numFmtId="165" fontId="8" fillId="6" borderId="0" xfId="0" applyNumberFormat="1" applyFont="1" applyFill="1" applyBorder="1" applyAlignment="1">
      <alignment horizontal="center" vertical="center" wrapText="1"/>
    </xf>
    <xf numFmtId="165" fontId="7" fillId="6" borderId="0" xfId="0" applyNumberFormat="1" applyFont="1" applyFill="1" applyBorder="1" applyAlignment="1">
      <alignment horizontal="center" vertical="center" wrapText="1"/>
    </xf>
    <xf numFmtId="0" fontId="8" fillId="5" borderId="0" xfId="0" applyFont="1" applyFill="1" applyBorder="1" applyAlignment="1">
      <alignment horizontal="center" vertical="center" wrapText="1"/>
    </xf>
    <xf numFmtId="0" fontId="8" fillId="6" borderId="0" xfId="0" applyFont="1" applyFill="1" applyBorder="1" applyAlignment="1">
      <alignment horizontal="center" vertical="center" wrapText="1"/>
    </xf>
    <xf numFmtId="2" fontId="8" fillId="5" borderId="0" xfId="0" applyNumberFormat="1" applyFont="1" applyFill="1" applyBorder="1" applyAlignment="1">
      <alignment horizontal="center" vertical="center" wrapText="1"/>
    </xf>
    <xf numFmtId="2" fontId="8" fillId="6" borderId="0" xfId="0" applyNumberFormat="1" applyFont="1" applyFill="1" applyBorder="1" applyAlignment="1">
      <alignment horizontal="center" vertical="center" wrapText="1"/>
    </xf>
    <xf numFmtId="164" fontId="7" fillId="6" borderId="0" xfId="0" applyNumberFormat="1" applyFont="1" applyFill="1" applyBorder="1" applyAlignment="1">
      <alignment horizontal="center" vertical="center" wrapText="1"/>
    </xf>
    <xf numFmtId="2" fontId="7" fillId="5" borderId="0" xfId="0" applyNumberFormat="1" applyFont="1" applyFill="1" applyBorder="1" applyAlignment="1">
      <alignment horizontal="center" vertical="center" wrapText="1"/>
    </xf>
    <xf numFmtId="2" fontId="7" fillId="6" borderId="0" xfId="0" applyNumberFormat="1" applyFont="1" applyFill="1" applyBorder="1" applyAlignment="1">
      <alignment horizontal="center" vertical="center" wrapText="1"/>
    </xf>
    <xf numFmtId="166" fontId="7" fillId="5" borderId="0" xfId="0" applyNumberFormat="1" applyFont="1" applyFill="1" applyBorder="1" applyAlignment="1">
      <alignment horizontal="center" vertical="center" wrapText="1"/>
    </xf>
    <xf numFmtId="166" fontId="7" fillId="6" borderId="0" xfId="0" applyNumberFormat="1" applyFont="1" applyFill="1" applyBorder="1" applyAlignment="1">
      <alignment horizontal="center" vertical="center" wrapText="1"/>
    </xf>
    <xf numFmtId="166" fontId="8" fillId="6" borderId="0" xfId="0" applyNumberFormat="1" applyFont="1" applyFill="1" applyBorder="1" applyAlignment="1">
      <alignment horizontal="center" vertical="center" wrapText="1"/>
    </xf>
    <xf numFmtId="166" fontId="8" fillId="5" borderId="0" xfId="0" applyNumberFormat="1" applyFont="1" applyFill="1" applyBorder="1" applyAlignment="1">
      <alignment horizontal="center" vertical="center" wrapText="1"/>
    </xf>
    <xf numFmtId="0" fontId="16" fillId="0" borderId="0" xfId="0" applyFont="1" applyBorder="1"/>
    <xf numFmtId="0" fontId="11" fillId="8" borderId="1" xfId="0" applyFont="1" applyFill="1" applyAlignment="1">
      <alignment horizontal="center" vertical="center" wrapText="1"/>
    </xf>
    <xf numFmtId="0" fontId="11" fillId="8" borderId="0" xfId="0" applyFont="1" applyFill="1" applyBorder="1" applyAlignment="1">
      <alignment horizontal="center"/>
    </xf>
    <xf numFmtId="167" fontId="8" fillId="9" borderId="0" xfId="0" applyNumberFormat="1" applyFont="1" applyFill="1" applyBorder="1" applyAlignment="1">
      <alignment horizontal="center"/>
    </xf>
    <xf numFmtId="168" fontId="8" fillId="10" borderId="0" xfId="0" applyNumberFormat="1" applyFont="1" applyFill="1" applyBorder="1" applyAlignment="1">
      <alignment horizontal="center"/>
    </xf>
    <xf numFmtId="0" fontId="3" fillId="11" borderId="1" xfId="0" applyFont="1" applyFill="1" applyAlignment="1">
      <alignment horizontal="left" vertical="center"/>
    </xf>
    <xf numFmtId="0" fontId="9" fillId="11" borderId="0" xfId="0" applyFont="1" applyFill="1" applyBorder="1"/>
    <xf numFmtId="0" fontId="18" fillId="5" borderId="0" xfId="0" applyFont="1" applyFill="1" applyBorder="1" applyAlignment="1">
      <alignment horizontal="left" vertical="center" wrapText="1"/>
    </xf>
    <xf numFmtId="0" fontId="18" fillId="10" borderId="1" xfId="0" applyFont="1" applyFill="1" applyAlignment="1">
      <alignment horizontal="left" vertical="center" wrapText="1"/>
    </xf>
    <xf numFmtId="0" fontId="18" fillId="9" borderId="1" xfId="0" applyFont="1" applyFill="1" applyAlignment="1">
      <alignment horizontal="left" vertical="center" wrapText="1"/>
    </xf>
    <xf numFmtId="3" fontId="19" fillId="9" borderId="0" xfId="0" applyNumberFormat="1" applyFont="1" applyFill="1" applyBorder="1" applyAlignment="1">
      <alignment horizontal="center"/>
    </xf>
    <xf numFmtId="165" fontId="19" fillId="10" borderId="0" xfId="0" applyNumberFormat="1" applyFont="1" applyFill="1" applyBorder="1" applyAlignment="1">
      <alignment horizontal="center"/>
    </xf>
    <xf numFmtId="0" fontId="18" fillId="6" borderId="0" xfId="0" applyFont="1" applyFill="1" applyBorder="1" applyAlignment="1">
      <alignment horizontal="left" vertical="center" wrapText="1"/>
    </xf>
    <xf numFmtId="0" fontId="24" fillId="5" borderId="0" xfId="0" applyFont="1" applyFill="1" applyBorder="1" applyAlignment="1">
      <alignment horizontal="left" vertical="top" wrapText="1"/>
    </xf>
    <xf numFmtId="0" fontId="26" fillId="6" borderId="0" xfId="0" applyFont="1" applyFill="1" applyBorder="1" applyAlignment="1">
      <alignment horizontal="left" vertical="top" wrapText="1"/>
    </xf>
    <xf numFmtId="0" fontId="27" fillId="6" borderId="0" xfId="0" applyFont="1" applyFill="1" applyBorder="1" applyAlignment="1">
      <alignment horizontal="left" vertical="top" wrapText="1"/>
    </xf>
    <xf numFmtId="0" fontId="27" fillId="5" borderId="0" xfId="0" applyFont="1" applyFill="1" applyBorder="1" applyAlignment="1">
      <alignment horizontal="left" vertical="top" wrapText="1"/>
    </xf>
    <xf numFmtId="0" fontId="11" fillId="3" borderId="0" xfId="0" applyFont="1" applyFill="1" applyBorder="1" applyAlignment="1">
      <alignment horizontal="left" vertical="center" wrapText="1"/>
    </xf>
    <xf numFmtId="0" fontId="31" fillId="0" borderId="0" xfId="0" applyFont="1" applyBorder="1" applyAlignment="1">
      <alignment horizontal="left" vertical="center" wrapText="1"/>
    </xf>
    <xf numFmtId="0" fontId="3" fillId="2" borderId="1" xfId="0" applyFont="1" applyFill="1" applyAlignment="1">
      <alignment horizontal="left" vertical="top" wrapText="1"/>
    </xf>
    <xf numFmtId="0" fontId="0" fillId="0" borderId="0" xfId="0" applyBorder="1"/>
    <xf numFmtId="0" fontId="6" fillId="3" borderId="1" xfId="0" applyFont="1" applyFill="1" applyAlignment="1">
      <alignment horizontal="left" vertical="center" wrapText="1"/>
    </xf>
    <xf numFmtId="0" fontId="1" fillId="0" borderId="1" xfId="0" applyFont="1" applyAlignment="1">
      <alignment horizontal="left" vertical="center" wrapText="1"/>
    </xf>
    <xf numFmtId="0" fontId="2" fillId="0" borderId="1" xfId="0" applyFont="1" applyAlignment="1">
      <alignment horizontal="center" vertical="center" wrapText="1"/>
    </xf>
    <xf numFmtId="0" fontId="10" fillId="7" borderId="1" xfId="0" applyFont="1" applyFill="1" applyAlignment="1">
      <alignment horizontal="left" vertical="center" wrapText="1"/>
    </xf>
    <xf numFmtId="0" fontId="7" fillId="4" borderId="1" xfId="0" applyFont="1" applyFill="1" applyAlignment="1">
      <alignment horizontal="left" vertical="center" wrapText="1"/>
    </xf>
    <xf numFmtId="0" fontId="8" fillId="2" borderId="1" xfId="0" applyFont="1" applyFill="1" applyAlignment="1">
      <alignment horizontal="left" vertical="top" wrapText="1"/>
    </xf>
    <xf numFmtId="0" fontId="29" fillId="2" borderId="1" xfId="0" applyFont="1" applyFill="1" applyAlignment="1">
      <alignment horizontal="left" vertical="top" wrapText="1"/>
    </xf>
    <xf numFmtId="0" fontId="30" fillId="0" borderId="0"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0</xdr:col>
      <xdr:colOff>0</xdr:colOff>
      <xdr:row>23</xdr:row>
      <xdr:rowOff>161863</xdr:rowOff>
    </xdr:from>
    <xdr:ext cx="5192059" cy="659469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5901765"/>
          <a:ext cx="5192059" cy="6594695"/>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72572</xdr:colOff>
      <xdr:row>113</xdr:row>
      <xdr:rowOff>120023</xdr:rowOff>
    </xdr:from>
    <xdr:ext cx="6609582" cy="4842746"/>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72572" y="27122177"/>
          <a:ext cx="6609582" cy="4842746"/>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23</xdr:row>
      <xdr:rowOff>27913</xdr:rowOff>
    </xdr:from>
    <xdr:ext cx="10543341" cy="5603688"/>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5813144"/>
          <a:ext cx="10543341" cy="5603688"/>
        </a:xfrm>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20</xdr:row>
      <xdr:rowOff>74841</xdr:rowOff>
    </xdr:from>
    <xdr:ext cx="17875250" cy="7021284"/>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0" y="5170716"/>
          <a:ext cx="17875250" cy="7021284"/>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51</xdr:row>
      <xdr:rowOff>0</xdr:rowOff>
    </xdr:from>
    <xdr:ext cx="7829341" cy="6864178"/>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xfrm>
          <a:off x="0" y="10885715"/>
          <a:ext cx="7829341" cy="6864178"/>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64034</xdr:colOff>
      <xdr:row>88</xdr:row>
      <xdr:rowOff>80039</xdr:rowOff>
    </xdr:from>
    <xdr:ext cx="10629579" cy="1139798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64034" y="20858948"/>
          <a:ext cx="10629579" cy="11397985"/>
        </a:xfrm>
        <a:prstGeom prst="rect">
          <a:avLst/>
        </a:prstGeom>
        <a:ln>
          <a:prstDash val="soli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46653</xdr:colOff>
      <xdr:row>48</xdr:row>
      <xdr:rowOff>-1</xdr:rowOff>
    </xdr:from>
    <xdr:ext cx="9221755" cy="640702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xfrm>
          <a:off x="46653" y="12005388"/>
          <a:ext cx="9221755" cy="6407020"/>
        </a:xfrm>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34</xdr:row>
      <xdr:rowOff>97194</xdr:rowOff>
    </xdr:from>
    <xdr:ext cx="10341429" cy="5980533"/>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xfrm>
          <a:off x="0" y="8378112"/>
          <a:ext cx="10341429" cy="5980533"/>
        </a:xfrm>
        <a:prstGeom prst="rect">
          <a:avLst/>
        </a:prstGeom>
        <a:ln>
          <a:prstDash val="soli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18</xdr:row>
      <xdr:rowOff>156166</xdr:rowOff>
    </xdr:from>
    <xdr:ext cx="9115063" cy="3452884"/>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xfrm>
          <a:off x="0" y="5075407"/>
          <a:ext cx="9115063" cy="3452884"/>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Apto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2A4A"/>
    <pageSetUpPr fitToPage="1"/>
  </sheetPr>
  <dimension ref="B2:D29"/>
  <sheetViews>
    <sheetView showGridLines="0" tabSelected="1" topLeftCell="C4" zoomScale="87" workbookViewId="0">
      <selection activeCell="D7" sqref="D7:D8"/>
    </sheetView>
  </sheetViews>
  <sheetFormatPr defaultRowHeight="14.5" x14ac:dyDescent="0.35"/>
  <cols>
    <col min="1" max="1" width="3" customWidth="1"/>
    <col min="2" max="2" width="4" customWidth="1"/>
    <col min="3" max="3" width="26" customWidth="1"/>
    <col min="4" max="4" width="90" customWidth="1"/>
    <col min="5" max="5" width="3" customWidth="1"/>
  </cols>
  <sheetData>
    <row r="2" spans="2:4" ht="22" customHeight="1" x14ac:dyDescent="0.35">
      <c r="B2" s="62" t="s">
        <v>54</v>
      </c>
      <c r="C2" s="60"/>
      <c r="D2" s="60"/>
    </row>
    <row r="4" spans="2:4" ht="56" customHeight="1" x14ac:dyDescent="0.35">
      <c r="B4" s="63" t="s">
        <v>55</v>
      </c>
      <c r="C4" s="60"/>
      <c r="D4" s="60"/>
    </row>
    <row r="7" spans="2:4" ht="18" customHeight="1" x14ac:dyDescent="0.35">
      <c r="C7" s="1" t="s">
        <v>56</v>
      </c>
      <c r="D7" s="58" t="s">
        <v>57</v>
      </c>
    </row>
    <row r="8" spans="2:4" ht="18" customHeight="1" x14ac:dyDescent="0.35">
      <c r="C8" s="1" t="s">
        <v>58</v>
      </c>
      <c r="D8" s="58" t="s">
        <v>59</v>
      </c>
    </row>
    <row r="9" spans="2:4" ht="18" customHeight="1" x14ac:dyDescent="0.35">
      <c r="C9" s="1"/>
      <c r="D9" s="2"/>
    </row>
    <row r="11" spans="2:4" ht="22" customHeight="1" x14ac:dyDescent="0.35">
      <c r="B11" s="61" t="s">
        <v>60</v>
      </c>
      <c r="C11" s="60"/>
      <c r="D11" s="60"/>
    </row>
    <row r="12" spans="2:4" ht="18" customHeight="1" x14ac:dyDescent="0.35">
      <c r="B12" s="3" t="s">
        <v>61</v>
      </c>
      <c r="C12" s="4" t="s">
        <v>62</v>
      </c>
      <c r="D12" s="4" t="s">
        <v>63</v>
      </c>
    </row>
    <row r="13" spans="2:4" ht="18" customHeight="1" x14ac:dyDescent="0.35">
      <c r="B13" s="5">
        <v>1</v>
      </c>
      <c r="C13" s="6" t="s">
        <v>64</v>
      </c>
      <c r="D13" s="7" t="s">
        <v>65</v>
      </c>
    </row>
    <row r="14" spans="2:4" ht="18" customHeight="1" x14ac:dyDescent="0.35">
      <c r="B14" s="8">
        <v>2</v>
      </c>
      <c r="C14" s="9" t="s">
        <v>66</v>
      </c>
      <c r="D14" s="10" t="s">
        <v>67</v>
      </c>
    </row>
    <row r="15" spans="2:4" ht="18" customHeight="1" x14ac:dyDescent="0.35">
      <c r="B15" s="5">
        <v>3</v>
      </c>
      <c r="C15" s="6" t="s">
        <v>68</v>
      </c>
      <c r="D15" s="7" t="s">
        <v>69</v>
      </c>
    </row>
    <row r="16" spans="2:4" ht="18" customHeight="1" x14ac:dyDescent="0.35">
      <c r="B16" s="8">
        <v>4</v>
      </c>
      <c r="C16" s="9" t="s">
        <v>70</v>
      </c>
      <c r="D16" s="10" t="s">
        <v>71</v>
      </c>
    </row>
    <row r="17" spans="2:4" ht="18" customHeight="1" x14ac:dyDescent="0.35">
      <c r="B17" s="5">
        <v>5</v>
      </c>
      <c r="C17" s="6" t="s">
        <v>72</v>
      </c>
      <c r="D17" s="7" t="s">
        <v>73</v>
      </c>
    </row>
    <row r="18" spans="2:4" ht="18" customHeight="1" x14ac:dyDescent="0.35">
      <c r="B18" s="8">
        <v>6</v>
      </c>
      <c r="C18" s="9" t="s">
        <v>74</v>
      </c>
      <c r="D18" s="10" t="s">
        <v>75</v>
      </c>
    </row>
    <row r="19" spans="2:4" ht="18" customHeight="1" x14ac:dyDescent="0.35">
      <c r="B19" s="5">
        <v>7</v>
      </c>
      <c r="C19" s="47" t="s">
        <v>76</v>
      </c>
      <c r="D19" s="7" t="s">
        <v>77</v>
      </c>
    </row>
    <row r="20" spans="2:4" ht="18" customHeight="1" x14ac:dyDescent="0.35">
      <c r="B20" s="8">
        <v>8</v>
      </c>
      <c r="C20" s="9" t="s">
        <v>78</v>
      </c>
      <c r="D20" s="10" t="s">
        <v>79</v>
      </c>
    </row>
    <row r="21" spans="2:4" ht="18" customHeight="1" x14ac:dyDescent="0.35">
      <c r="B21" s="5">
        <v>9</v>
      </c>
      <c r="C21" s="6" t="s">
        <v>80</v>
      </c>
      <c r="D21" s="7" t="s">
        <v>81</v>
      </c>
    </row>
    <row r="22" spans="2:4" ht="18" customHeight="1" x14ac:dyDescent="0.35">
      <c r="B22" s="8">
        <v>10</v>
      </c>
      <c r="C22" s="9" t="s">
        <v>82</v>
      </c>
      <c r="D22" s="10" t="s">
        <v>83</v>
      </c>
    </row>
    <row r="23" spans="2:4" ht="18" customHeight="1" x14ac:dyDescent="0.35">
      <c r="B23" s="5">
        <v>11</v>
      </c>
      <c r="C23" s="6" t="s">
        <v>84</v>
      </c>
      <c r="D23" s="7" t="s">
        <v>85</v>
      </c>
    </row>
    <row r="24" spans="2:4" ht="18" customHeight="1" x14ac:dyDescent="0.35">
      <c r="B24" s="8">
        <v>12</v>
      </c>
      <c r="C24" s="9" t="s">
        <v>86</v>
      </c>
      <c r="D24" s="10" t="s">
        <v>87</v>
      </c>
    </row>
    <row r="25" spans="2:4" ht="18" customHeight="1" x14ac:dyDescent="0.35">
      <c r="B25" s="5">
        <v>13</v>
      </c>
      <c r="C25" s="6" t="s">
        <v>88</v>
      </c>
      <c r="D25" s="7" t="s">
        <v>89</v>
      </c>
    </row>
    <row r="26" spans="2:4" ht="18" customHeight="1" x14ac:dyDescent="0.35">
      <c r="B26" s="8">
        <v>14</v>
      </c>
      <c r="C26" s="9" t="s">
        <v>90</v>
      </c>
      <c r="D26" s="10" t="s">
        <v>91</v>
      </c>
    </row>
    <row r="29" spans="2:4" ht="30" customHeight="1" x14ac:dyDescent="0.35">
      <c r="B29" s="59" t="s">
        <v>92</v>
      </c>
      <c r="C29" s="60"/>
      <c r="D29" s="60"/>
    </row>
  </sheetData>
  <sheetProtection algorithmName="SHA-512" hashValue="WoHS/IC+R6YcryUtZMMiXy9uEI2HkWyBj8p93Xs4qlwmJ38+0oNyL9QAnD2FujbWUjWOjQ4zWg+qGu7xE8euOQ==" saltValue="9vYFuoJVCa4RqxrrGSa/Tw==" spinCount="100000" sheet="1" objects="1" scenarios="1"/>
  <mergeCells count="4">
    <mergeCell ref="B29:D29"/>
    <mergeCell ref="B11:D11"/>
    <mergeCell ref="B2:D2"/>
    <mergeCell ref="B4:D4"/>
  </mergeCells>
  <pageMargins left="0.75" right="0.75" top="1" bottom="1" header="0.5" footer="0.5"/>
  <pageSetup fitToHeigh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B2A4A"/>
    <pageSetUpPr fitToPage="1"/>
  </sheetPr>
  <dimension ref="A1:F46"/>
  <sheetViews>
    <sheetView showGridLines="0" zoomScale="111" workbookViewId="0">
      <selection sqref="A1:F1"/>
    </sheetView>
  </sheetViews>
  <sheetFormatPr defaultRowHeight="14.5" x14ac:dyDescent="0.35"/>
  <cols>
    <col min="1" max="1" width="26" customWidth="1"/>
    <col min="2" max="2" width="19.08203125" customWidth="1"/>
    <col min="3" max="3" width="18" customWidth="1"/>
    <col min="4" max="4" width="17.25" customWidth="1"/>
    <col min="5" max="5" width="13.75" customWidth="1"/>
    <col min="6" max="6" width="16" customWidth="1"/>
  </cols>
  <sheetData>
    <row r="1" spans="1:6" ht="24" customHeight="1" x14ac:dyDescent="0.35">
      <c r="A1" s="64" t="s">
        <v>339</v>
      </c>
      <c r="B1" s="60"/>
      <c r="C1" s="60"/>
      <c r="D1" s="60"/>
      <c r="E1" s="60"/>
      <c r="F1" s="60"/>
    </row>
    <row r="2" spans="1:6" ht="34" customHeight="1" x14ac:dyDescent="0.35">
      <c r="A2" s="59" t="s">
        <v>340</v>
      </c>
      <c r="B2" s="60"/>
      <c r="C2" s="60"/>
      <c r="D2" s="60"/>
      <c r="E2" s="60"/>
      <c r="F2" s="60"/>
    </row>
    <row r="3" spans="1:6" ht="20" customHeight="1" x14ac:dyDescent="0.35">
      <c r="A3" s="65" t="s">
        <v>341</v>
      </c>
      <c r="B3" s="60"/>
      <c r="C3" s="60"/>
      <c r="D3" s="60"/>
      <c r="E3" s="60"/>
      <c r="F3" s="60"/>
    </row>
    <row r="4" spans="1:6" ht="26" customHeight="1" x14ac:dyDescent="0.35">
      <c r="A4" s="11" t="s">
        <v>342</v>
      </c>
      <c r="B4" s="11" t="s">
        <v>343</v>
      </c>
      <c r="C4" s="11" t="s">
        <v>344</v>
      </c>
      <c r="D4" s="11" t="s">
        <v>345</v>
      </c>
      <c r="E4" s="11" t="s">
        <v>346</v>
      </c>
      <c r="F4" s="11" t="s">
        <v>39</v>
      </c>
    </row>
    <row r="5" spans="1:6" ht="18" customHeight="1" x14ac:dyDescent="0.35">
      <c r="A5" s="31">
        <v>1</v>
      </c>
      <c r="B5" s="25">
        <v>1.0443</v>
      </c>
      <c r="C5" s="25">
        <v>2.6107999999999998</v>
      </c>
      <c r="D5" s="25">
        <v>5.2215999999999996</v>
      </c>
      <c r="E5" s="25">
        <v>10.443199999999999</v>
      </c>
      <c r="F5" s="5" t="s">
        <v>163</v>
      </c>
    </row>
    <row r="6" spans="1:6" ht="18" customHeight="1" x14ac:dyDescent="0.35">
      <c r="A6" s="32">
        <v>2</v>
      </c>
      <c r="B6" s="27">
        <v>0.5222</v>
      </c>
      <c r="C6" s="27">
        <v>1.3053999999999999</v>
      </c>
      <c r="D6" s="27">
        <v>2.6107999999999998</v>
      </c>
      <c r="E6" s="27">
        <v>5.2215999999999996</v>
      </c>
      <c r="F6" s="8" t="s">
        <v>163</v>
      </c>
    </row>
    <row r="7" spans="1:6" ht="18" customHeight="1" x14ac:dyDescent="0.35">
      <c r="A7" s="31">
        <v>3</v>
      </c>
      <c r="B7" s="25">
        <v>0.34810000000000002</v>
      </c>
      <c r="C7" s="25">
        <v>0.87029999999999996</v>
      </c>
      <c r="D7" s="25">
        <v>1.7404999999999999</v>
      </c>
      <c r="E7" s="25">
        <v>3.4811000000000001</v>
      </c>
      <c r="F7" s="5" t="s">
        <v>163</v>
      </c>
    </row>
    <row r="8" spans="1:6" ht="18" customHeight="1" x14ac:dyDescent="0.35">
      <c r="A8" s="32">
        <v>5</v>
      </c>
      <c r="B8" s="27">
        <v>0.2089</v>
      </c>
      <c r="C8" s="27">
        <v>0.5222</v>
      </c>
      <c r="D8" s="27">
        <v>1.0443</v>
      </c>
      <c r="E8" s="27">
        <v>2.0886</v>
      </c>
      <c r="F8" s="8" t="s">
        <v>163</v>
      </c>
    </row>
    <row r="9" spans="1:6" ht="18" customHeight="1" x14ac:dyDescent="0.35">
      <c r="A9" s="31">
        <v>8</v>
      </c>
      <c r="B9" s="25">
        <v>0.1305</v>
      </c>
      <c r="C9" s="25">
        <v>0.32640000000000002</v>
      </c>
      <c r="D9" s="25">
        <v>0.65269999999999995</v>
      </c>
      <c r="E9" s="25">
        <v>1.3053999999999999</v>
      </c>
      <c r="F9" s="5" t="s">
        <v>163</v>
      </c>
    </row>
    <row r="10" spans="1:6" ht="18" customHeight="1" x14ac:dyDescent="0.35">
      <c r="A10" s="32">
        <v>12</v>
      </c>
      <c r="B10" s="27">
        <v>8.6999999999999994E-2</v>
      </c>
      <c r="C10" s="27">
        <v>0.21759999999999999</v>
      </c>
      <c r="D10" s="27">
        <v>0.43509999999999999</v>
      </c>
      <c r="E10" s="27">
        <v>0.87029999999999996</v>
      </c>
      <c r="F10" s="8" t="s">
        <v>163</v>
      </c>
    </row>
    <row r="11" spans="1:6" ht="18" customHeight="1" x14ac:dyDescent="0.35">
      <c r="A11" s="31">
        <v>20</v>
      </c>
      <c r="B11" s="25">
        <v>5.2200000000000003E-2</v>
      </c>
      <c r="C11" s="25">
        <v>0.1305</v>
      </c>
      <c r="D11" s="25">
        <v>0.2611</v>
      </c>
      <c r="E11" s="25">
        <v>0.5222</v>
      </c>
      <c r="F11" s="5" t="s">
        <v>163</v>
      </c>
    </row>
    <row r="12" spans="1:6" ht="18" customHeight="1" x14ac:dyDescent="0.35">
      <c r="A12" s="32">
        <v>30</v>
      </c>
      <c r="B12" s="27">
        <v>3.4799999999999998E-2</v>
      </c>
      <c r="C12" s="27">
        <v>8.6999999999999994E-2</v>
      </c>
      <c r="D12" s="27">
        <v>0.1741</v>
      </c>
      <c r="E12" s="27">
        <v>0.34810000000000002</v>
      </c>
      <c r="F12" s="8" t="s">
        <v>163</v>
      </c>
    </row>
    <row r="13" spans="1:6" ht="18" customHeight="1" x14ac:dyDescent="0.35">
      <c r="A13" s="31">
        <v>50</v>
      </c>
      <c r="B13" s="25">
        <v>2.0899999999999998E-2</v>
      </c>
      <c r="C13" s="25">
        <v>5.2200000000000003E-2</v>
      </c>
      <c r="D13" s="25">
        <v>0.10440000000000001</v>
      </c>
      <c r="E13" s="25">
        <v>0.2089</v>
      </c>
      <c r="F13" s="5" t="s">
        <v>163</v>
      </c>
    </row>
    <row r="14" spans="1:6" ht="18" customHeight="1" x14ac:dyDescent="0.35">
      <c r="A14" s="32">
        <v>80</v>
      </c>
      <c r="B14" s="27">
        <v>1.3100000000000001E-2</v>
      </c>
      <c r="C14" s="27">
        <v>3.2599999999999997E-2</v>
      </c>
      <c r="D14" s="27">
        <v>6.5299999999999997E-2</v>
      </c>
      <c r="E14" s="27">
        <v>0.1305</v>
      </c>
      <c r="F14" s="8" t="s">
        <v>163</v>
      </c>
    </row>
    <row r="15" spans="1:6" ht="18" customHeight="1" x14ac:dyDescent="0.35">
      <c r="A15" s="31">
        <v>120</v>
      </c>
      <c r="B15" s="25">
        <v>8.6999999999999994E-3</v>
      </c>
      <c r="C15" s="25">
        <v>2.18E-2</v>
      </c>
      <c r="D15" s="25">
        <v>4.3499999999999997E-2</v>
      </c>
      <c r="E15" s="25">
        <v>8.6999999999999994E-2</v>
      </c>
      <c r="F15" s="5" t="s">
        <v>163</v>
      </c>
    </row>
    <row r="17" spans="1:6" ht="20" customHeight="1" x14ac:dyDescent="0.35">
      <c r="A17" s="65" t="s">
        <v>347</v>
      </c>
      <c r="B17" s="60"/>
      <c r="C17" s="60"/>
      <c r="D17" s="60"/>
      <c r="E17" s="60"/>
      <c r="F17" s="60"/>
    </row>
    <row r="18" spans="1:6" ht="26" customHeight="1" x14ac:dyDescent="0.35">
      <c r="A18" s="11" t="s">
        <v>342</v>
      </c>
      <c r="B18" s="11" t="s">
        <v>343</v>
      </c>
      <c r="C18" s="11" t="s">
        <v>344</v>
      </c>
      <c r="D18" s="11" t="s">
        <v>345</v>
      </c>
      <c r="E18" s="11" t="s">
        <v>346</v>
      </c>
      <c r="F18" s="11" t="s">
        <v>39</v>
      </c>
    </row>
    <row r="19" spans="1:6" ht="18" customHeight="1" x14ac:dyDescent="0.35">
      <c r="A19" s="31">
        <v>1</v>
      </c>
      <c r="B19" s="25">
        <v>3.8677999999999999</v>
      </c>
      <c r="C19" s="25">
        <v>9.6696000000000009</v>
      </c>
      <c r="D19" s="25">
        <v>19.339300000000001</v>
      </c>
      <c r="E19" s="25">
        <v>38.6785</v>
      </c>
      <c r="F19" s="5" t="s">
        <v>163</v>
      </c>
    </row>
    <row r="20" spans="1:6" ht="18" customHeight="1" x14ac:dyDescent="0.35">
      <c r="A20" s="32">
        <v>2</v>
      </c>
      <c r="B20" s="27">
        <v>1.9340999999999999</v>
      </c>
      <c r="C20" s="27">
        <v>4.8348000000000004</v>
      </c>
      <c r="D20" s="27">
        <v>9.6696000000000009</v>
      </c>
      <c r="E20" s="27">
        <v>19.339300000000001</v>
      </c>
      <c r="F20" s="8" t="s">
        <v>163</v>
      </c>
    </row>
    <row r="21" spans="1:6" ht="18" customHeight="1" x14ac:dyDescent="0.35">
      <c r="A21" s="31">
        <v>3</v>
      </c>
      <c r="B21" s="25">
        <v>1.2892999999999999</v>
      </c>
      <c r="C21" s="25">
        <v>3.2233000000000001</v>
      </c>
      <c r="D21" s="25">
        <v>6.4462999999999999</v>
      </c>
      <c r="E21" s="25">
        <v>12.893000000000001</v>
      </c>
      <c r="F21" s="5" t="s">
        <v>163</v>
      </c>
    </row>
    <row r="22" spans="1:6" ht="18" customHeight="1" x14ac:dyDescent="0.35">
      <c r="A22" s="32">
        <v>5</v>
      </c>
      <c r="B22" s="27">
        <v>0.77370000000000005</v>
      </c>
      <c r="C22" s="27">
        <v>1.9340999999999999</v>
      </c>
      <c r="D22" s="27">
        <v>3.8677999999999999</v>
      </c>
      <c r="E22" s="27">
        <v>7.7355999999999998</v>
      </c>
      <c r="F22" s="8" t="s">
        <v>163</v>
      </c>
    </row>
    <row r="23" spans="1:6" ht="18" customHeight="1" x14ac:dyDescent="0.35">
      <c r="A23" s="31">
        <v>8</v>
      </c>
      <c r="B23" s="25">
        <v>0.48330000000000001</v>
      </c>
      <c r="C23" s="25">
        <v>1.2089000000000001</v>
      </c>
      <c r="D23" s="25">
        <v>2.4174000000000002</v>
      </c>
      <c r="E23" s="25">
        <v>4.8348000000000004</v>
      </c>
      <c r="F23" s="5" t="s">
        <v>163</v>
      </c>
    </row>
    <row r="24" spans="1:6" ht="18" customHeight="1" x14ac:dyDescent="0.35">
      <c r="A24" s="32">
        <v>12</v>
      </c>
      <c r="B24" s="27">
        <v>0.32219999999999999</v>
      </c>
      <c r="C24" s="27">
        <v>0.80589999999999995</v>
      </c>
      <c r="D24" s="27">
        <v>1.6114999999999999</v>
      </c>
      <c r="E24" s="27">
        <v>3.2233000000000001</v>
      </c>
      <c r="F24" s="8" t="s">
        <v>163</v>
      </c>
    </row>
    <row r="25" spans="1:6" ht="18" customHeight="1" x14ac:dyDescent="0.35">
      <c r="A25" s="31">
        <v>20</v>
      </c>
      <c r="B25" s="25">
        <v>0.1933</v>
      </c>
      <c r="C25" s="25">
        <v>0.48330000000000001</v>
      </c>
      <c r="D25" s="25">
        <v>0.96699999999999997</v>
      </c>
      <c r="E25" s="25">
        <v>1.9340999999999999</v>
      </c>
      <c r="F25" s="5" t="s">
        <v>163</v>
      </c>
    </row>
    <row r="26" spans="1:6" ht="18" customHeight="1" x14ac:dyDescent="0.35">
      <c r="A26" s="32">
        <v>30</v>
      </c>
      <c r="B26" s="27">
        <v>0.12889999999999999</v>
      </c>
      <c r="C26" s="27">
        <v>0.32219999999999999</v>
      </c>
      <c r="D26" s="27">
        <v>0.64480000000000004</v>
      </c>
      <c r="E26" s="27">
        <v>1.2892999999999999</v>
      </c>
      <c r="F26" s="8" t="s">
        <v>163</v>
      </c>
    </row>
    <row r="27" spans="1:6" ht="18" customHeight="1" x14ac:dyDescent="0.35">
      <c r="A27" s="31">
        <v>50</v>
      </c>
      <c r="B27" s="25">
        <v>7.7399999999999997E-2</v>
      </c>
      <c r="C27" s="25">
        <v>0.1933</v>
      </c>
      <c r="D27" s="25">
        <v>0.38669999999999999</v>
      </c>
      <c r="E27" s="25">
        <v>0.77370000000000005</v>
      </c>
      <c r="F27" s="5" t="s">
        <v>163</v>
      </c>
    </row>
    <row r="28" spans="1:6" ht="18" customHeight="1" x14ac:dyDescent="0.35">
      <c r="A28" s="32">
        <v>80</v>
      </c>
      <c r="B28" s="27">
        <v>4.8500000000000001E-2</v>
      </c>
      <c r="C28" s="27">
        <v>0.1207</v>
      </c>
      <c r="D28" s="27">
        <v>0.2419</v>
      </c>
      <c r="E28" s="27">
        <v>0.48330000000000001</v>
      </c>
      <c r="F28" s="8" t="s">
        <v>163</v>
      </c>
    </row>
    <row r="29" spans="1:6" ht="18" customHeight="1" x14ac:dyDescent="0.35">
      <c r="A29" s="31">
        <v>120</v>
      </c>
      <c r="B29" s="25">
        <v>3.2199999999999999E-2</v>
      </c>
      <c r="C29" s="25">
        <v>8.0699999999999994E-2</v>
      </c>
      <c r="D29" s="25">
        <v>0.16109999999999999</v>
      </c>
      <c r="E29" s="25">
        <v>0.32219999999999999</v>
      </c>
      <c r="F29" s="5" t="s">
        <v>163</v>
      </c>
    </row>
    <row r="31" spans="1:6" ht="20" customHeight="1" x14ac:dyDescent="0.35">
      <c r="A31" s="65" t="s">
        <v>348</v>
      </c>
      <c r="B31" s="60"/>
      <c r="C31" s="60"/>
      <c r="D31" s="60"/>
      <c r="E31" s="60"/>
      <c r="F31" s="60"/>
    </row>
    <row r="32" spans="1:6" ht="34" customHeight="1" x14ac:dyDescent="0.35">
      <c r="A32" s="59" t="s">
        <v>349</v>
      </c>
      <c r="B32" s="60"/>
      <c r="C32" s="60"/>
      <c r="D32" s="60"/>
      <c r="E32" s="60"/>
      <c r="F32" s="60"/>
    </row>
    <row r="33" spans="1:6" ht="26" customHeight="1" x14ac:dyDescent="0.35">
      <c r="A33" s="11" t="s">
        <v>350</v>
      </c>
      <c r="B33" s="11" t="s">
        <v>351</v>
      </c>
      <c r="C33" s="11" t="s">
        <v>352</v>
      </c>
      <c r="D33" s="11" t="s">
        <v>39</v>
      </c>
      <c r="E33" s="11"/>
      <c r="F33" s="11"/>
    </row>
    <row r="34" spans="1:6" ht="26.9" customHeight="1" x14ac:dyDescent="0.35">
      <c r="A34" s="6" t="s">
        <v>353</v>
      </c>
      <c r="B34" s="34">
        <v>0.93</v>
      </c>
      <c r="C34" s="19">
        <v>0.28299999999999997</v>
      </c>
      <c r="D34" s="5" t="s">
        <v>173</v>
      </c>
      <c r="E34" s="29"/>
      <c r="F34" s="29"/>
    </row>
    <row r="35" spans="1:6" ht="20" customHeight="1" x14ac:dyDescent="0.35">
      <c r="A35" s="9" t="s">
        <v>354</v>
      </c>
      <c r="B35" s="35">
        <v>6.56</v>
      </c>
      <c r="C35" s="21">
        <v>2</v>
      </c>
      <c r="D35" s="8" t="s">
        <v>173</v>
      </c>
      <c r="E35" s="30"/>
      <c r="F35" s="30"/>
    </row>
    <row r="36" spans="1:6" ht="20" customHeight="1" x14ac:dyDescent="0.35">
      <c r="A36" s="6" t="s">
        <v>355</v>
      </c>
      <c r="B36" s="34">
        <v>8.5</v>
      </c>
      <c r="C36" s="19">
        <v>2.59</v>
      </c>
      <c r="D36" s="5" t="s">
        <v>173</v>
      </c>
      <c r="E36" s="29"/>
      <c r="F36" s="29"/>
    </row>
    <row r="38" spans="1:6" ht="20" customHeight="1" x14ac:dyDescent="0.35">
      <c r="A38" s="65" t="s">
        <v>356</v>
      </c>
      <c r="B38" s="60"/>
      <c r="C38" s="60"/>
      <c r="D38" s="60"/>
      <c r="E38" s="60"/>
      <c r="F38" s="60"/>
    </row>
    <row r="39" spans="1:6" ht="26" customHeight="1" x14ac:dyDescent="0.35">
      <c r="A39" s="11" t="s">
        <v>357</v>
      </c>
      <c r="B39" s="11" t="s">
        <v>358</v>
      </c>
      <c r="C39" s="11" t="s">
        <v>359</v>
      </c>
      <c r="D39" s="11" t="s">
        <v>360</v>
      </c>
      <c r="E39" s="11" t="s">
        <v>39</v>
      </c>
      <c r="F39" s="11"/>
    </row>
    <row r="40" spans="1:6" ht="20" customHeight="1" x14ac:dyDescent="0.35">
      <c r="A40" s="16">
        <v>2</v>
      </c>
      <c r="B40" s="34">
        <v>3.9</v>
      </c>
      <c r="C40" s="34">
        <v>0.55000000000000004</v>
      </c>
      <c r="D40" s="34">
        <v>0.43</v>
      </c>
      <c r="E40" s="5" t="s">
        <v>163</v>
      </c>
      <c r="F40" s="29"/>
    </row>
    <row r="41" spans="1:6" ht="20" customHeight="1" x14ac:dyDescent="0.35">
      <c r="A41" s="17">
        <v>5</v>
      </c>
      <c r="B41" s="35">
        <v>9.6999999999999993</v>
      </c>
      <c r="C41" s="35">
        <v>1.4</v>
      </c>
      <c r="D41" s="35">
        <v>1.1000000000000001</v>
      </c>
      <c r="E41" s="8" t="s">
        <v>163</v>
      </c>
      <c r="F41" s="30"/>
    </row>
    <row r="42" spans="1:6" ht="20" customHeight="1" x14ac:dyDescent="0.35">
      <c r="A42" s="16">
        <v>10</v>
      </c>
      <c r="B42" s="34">
        <v>19.3</v>
      </c>
      <c r="C42" s="34">
        <v>2.8</v>
      </c>
      <c r="D42" s="34">
        <v>2.1</v>
      </c>
      <c r="E42" s="5" t="s">
        <v>163</v>
      </c>
      <c r="F42" s="29"/>
    </row>
    <row r="43" spans="1:6" ht="20" customHeight="1" x14ac:dyDescent="0.35">
      <c r="A43" s="17">
        <v>20</v>
      </c>
      <c r="B43" s="35">
        <v>38.700000000000003</v>
      </c>
      <c r="C43" s="35">
        <v>5.5</v>
      </c>
      <c r="D43" s="35">
        <v>4.3</v>
      </c>
      <c r="E43" s="8" t="s">
        <v>163</v>
      </c>
      <c r="F43" s="30"/>
    </row>
    <row r="46" spans="1:6" ht="20" customHeight="1" x14ac:dyDescent="0.35">
      <c r="A46" s="65" t="s">
        <v>361</v>
      </c>
      <c r="B46" s="60"/>
      <c r="C46" s="60"/>
      <c r="D46" s="60"/>
      <c r="E46" s="60"/>
      <c r="F46" s="60"/>
    </row>
  </sheetData>
  <sheetProtection algorithmName="SHA-512" hashValue="JbSWa20ioxJNvHTisIkHRhR6Fyxbf0IgIupl8TZSZ51mmKhvISwWDcpqK3IvnVSG88UzdsxfoFcI97cWO+sf0g==" saltValue="dmp4tEFKbdEwKRk5ONGJXg==" spinCount="100000" sheet="1" objects="1" scenarios="1"/>
  <mergeCells count="8">
    <mergeCell ref="A38:F38"/>
    <mergeCell ref="A2:F2"/>
    <mergeCell ref="A46:F46"/>
    <mergeCell ref="A1:F1"/>
    <mergeCell ref="A32:F32"/>
    <mergeCell ref="A31:F31"/>
    <mergeCell ref="A17:F17"/>
    <mergeCell ref="A3:F3"/>
  </mergeCells>
  <pageMargins left="0.75" right="0.75" top="1" bottom="1" header="0.5" footer="0.5"/>
  <pageSetup fitToHeight="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B2A4A"/>
    <pageSetUpPr fitToPage="1"/>
  </sheetPr>
  <dimension ref="A1:E31"/>
  <sheetViews>
    <sheetView showGridLines="0" topLeftCell="B1" zoomScale="108" workbookViewId="0">
      <selection activeCell="E28" activeCellId="1" sqref="E27 E28"/>
    </sheetView>
  </sheetViews>
  <sheetFormatPr defaultRowHeight="14.5" x14ac:dyDescent="0.35"/>
  <cols>
    <col min="1" max="1" width="26" customWidth="1"/>
    <col min="2" max="2" width="18" customWidth="1"/>
    <col min="3" max="3" width="20" customWidth="1"/>
    <col min="4" max="4" width="16" customWidth="1"/>
    <col min="5" max="5" width="46" customWidth="1"/>
  </cols>
  <sheetData>
    <row r="1" spans="1:5" ht="24" customHeight="1" x14ac:dyDescent="0.35">
      <c r="A1" s="64" t="s">
        <v>362</v>
      </c>
      <c r="B1" s="60"/>
      <c r="C1" s="60"/>
      <c r="D1" s="60"/>
      <c r="E1" s="60"/>
    </row>
    <row r="2" spans="1:5" ht="34" customHeight="1" x14ac:dyDescent="0.35">
      <c r="A2" s="59" t="s">
        <v>363</v>
      </c>
      <c r="B2" s="60"/>
      <c r="C2" s="60"/>
      <c r="D2" s="60"/>
      <c r="E2" s="60"/>
    </row>
    <row r="3" spans="1:5" ht="20" customHeight="1" x14ac:dyDescent="0.35">
      <c r="A3" s="65" t="s">
        <v>364</v>
      </c>
      <c r="B3" s="60"/>
      <c r="C3" s="60"/>
      <c r="D3" s="60"/>
      <c r="E3" s="60"/>
    </row>
    <row r="4" spans="1:5" ht="26" customHeight="1" x14ac:dyDescent="0.35">
      <c r="A4" s="11" t="s">
        <v>232</v>
      </c>
      <c r="B4" s="11" t="s">
        <v>365</v>
      </c>
      <c r="C4" s="11" t="s">
        <v>172</v>
      </c>
      <c r="D4" s="11" t="s">
        <v>39</v>
      </c>
      <c r="E4" s="11" t="s">
        <v>137</v>
      </c>
    </row>
    <row r="5" spans="1:5" ht="18" customHeight="1" x14ac:dyDescent="0.35">
      <c r="A5" s="6" t="s">
        <v>238</v>
      </c>
      <c r="B5" s="36">
        <v>3.2962999999999999E-2</v>
      </c>
      <c r="C5" s="19">
        <v>0.19800000000000001</v>
      </c>
      <c r="D5" s="5" t="s">
        <v>163</v>
      </c>
      <c r="E5" s="7"/>
    </row>
    <row r="6" spans="1:5" ht="18" customHeight="1" x14ac:dyDescent="0.35">
      <c r="A6" s="9" t="s">
        <v>366</v>
      </c>
      <c r="B6" s="37">
        <v>0.16551299999999999</v>
      </c>
      <c r="C6" s="21">
        <v>0.254</v>
      </c>
      <c r="D6" s="8" t="s">
        <v>163</v>
      </c>
      <c r="E6" s="10"/>
    </row>
    <row r="7" spans="1:5" ht="18" customHeight="1" x14ac:dyDescent="0.35">
      <c r="A7" s="6" t="s">
        <v>367</v>
      </c>
      <c r="B7" s="22">
        <v>1.042E-3</v>
      </c>
      <c r="C7" s="19">
        <v>0.31</v>
      </c>
      <c r="D7" s="5" t="s">
        <v>163</v>
      </c>
      <c r="E7" s="7"/>
    </row>
    <row r="8" spans="1:5" ht="18" customHeight="1" x14ac:dyDescent="0.35">
      <c r="A8" s="9" t="s">
        <v>241</v>
      </c>
      <c r="B8" s="37">
        <v>0.59045899999999996</v>
      </c>
      <c r="C8" s="21">
        <v>0.21</v>
      </c>
      <c r="D8" s="8" t="s">
        <v>163</v>
      </c>
      <c r="E8" s="10"/>
    </row>
    <row r="9" spans="1:5" ht="18" customHeight="1" x14ac:dyDescent="0.35">
      <c r="A9" s="6" t="s">
        <v>243</v>
      </c>
      <c r="B9" s="36">
        <v>2.4273576085231102E-2</v>
      </c>
      <c r="C9" s="19">
        <v>0.28999999999999998</v>
      </c>
      <c r="D9" s="5" t="s">
        <v>163</v>
      </c>
      <c r="E9" s="7"/>
    </row>
    <row r="10" spans="1:5" ht="18" customHeight="1" x14ac:dyDescent="0.35">
      <c r="A10" s="9" t="s">
        <v>244</v>
      </c>
      <c r="B10" s="37">
        <v>0.41388401835550992</v>
      </c>
      <c r="C10" s="21">
        <v>0.22</v>
      </c>
      <c r="D10" s="8" t="s">
        <v>163</v>
      </c>
      <c r="E10" s="10"/>
    </row>
    <row r="11" spans="1:5" ht="18" customHeight="1" x14ac:dyDescent="0.35">
      <c r="A11" s="6" t="s">
        <v>245</v>
      </c>
      <c r="B11" s="36">
        <v>2.2512635977737599E-2</v>
      </c>
      <c r="C11" s="19">
        <v>0.28999999999999998</v>
      </c>
      <c r="D11" s="5" t="s">
        <v>163</v>
      </c>
      <c r="E11" s="7"/>
    </row>
    <row r="12" spans="1:5" ht="18" customHeight="1" x14ac:dyDescent="0.35">
      <c r="A12" s="9" t="s">
        <v>246</v>
      </c>
      <c r="B12" s="37">
        <v>0.4027917812058624</v>
      </c>
      <c r="C12" s="21">
        <v>0.08</v>
      </c>
      <c r="D12" s="8" t="s">
        <v>163</v>
      </c>
      <c r="E12" s="10"/>
    </row>
    <row r="13" spans="1:5" ht="18" customHeight="1" x14ac:dyDescent="0.35">
      <c r="A13" s="6" t="s">
        <v>247</v>
      </c>
      <c r="B13" s="22">
        <v>6.0753881812676E-3</v>
      </c>
      <c r="C13" s="19">
        <v>0.32</v>
      </c>
      <c r="D13" s="5" t="s">
        <v>163</v>
      </c>
      <c r="E13" s="7"/>
    </row>
    <row r="14" spans="1:5" ht="18" customHeight="1" x14ac:dyDescent="0.35">
      <c r="A14" s="9" t="s">
        <v>248</v>
      </c>
      <c r="B14" s="37">
        <v>4.97562374601778E-2</v>
      </c>
      <c r="C14" s="21">
        <v>0.22</v>
      </c>
      <c r="D14" s="8" t="s">
        <v>163</v>
      </c>
      <c r="E14" s="10"/>
    </row>
    <row r="15" spans="1:5" ht="18" customHeight="1" x14ac:dyDescent="0.35">
      <c r="A15" s="6" t="s">
        <v>249</v>
      </c>
      <c r="B15" s="22">
        <v>5.9743613078301998E-3</v>
      </c>
      <c r="C15" s="19">
        <v>0.34</v>
      </c>
      <c r="D15" s="5" t="s">
        <v>163</v>
      </c>
      <c r="E15" s="7"/>
    </row>
    <row r="16" spans="1:5" ht="18" customHeight="1" x14ac:dyDescent="0.35">
      <c r="A16" s="9" t="s">
        <v>250</v>
      </c>
      <c r="B16" s="37">
        <v>4.9052025726631303E-2</v>
      </c>
      <c r="C16" s="21">
        <v>0.25</v>
      </c>
      <c r="D16" s="8" t="s">
        <v>163</v>
      </c>
      <c r="E16" s="10"/>
    </row>
    <row r="17" spans="1:5" ht="18" customHeight="1" x14ac:dyDescent="0.35">
      <c r="A17" s="6" t="s">
        <v>251</v>
      </c>
      <c r="B17" s="22">
        <v>6.2455028825377E-3</v>
      </c>
      <c r="C17" s="19">
        <v>0.28000000000000003</v>
      </c>
      <c r="D17" s="5" t="s">
        <v>163</v>
      </c>
      <c r="E17" s="7"/>
    </row>
    <row r="18" spans="1:5" ht="18" customHeight="1" x14ac:dyDescent="0.35">
      <c r="A18" s="9" t="s">
        <v>252</v>
      </c>
      <c r="B18" s="37">
        <v>5.0932604074320403E-2</v>
      </c>
      <c r="C18" s="21">
        <v>0.16</v>
      </c>
      <c r="D18" s="8" t="s">
        <v>163</v>
      </c>
      <c r="E18" s="10"/>
    </row>
    <row r="19" spans="1:5" ht="18" customHeight="1" x14ac:dyDescent="0.35">
      <c r="A19" s="6" t="s">
        <v>254</v>
      </c>
      <c r="B19" s="22">
        <v>6.6047752091453003E-3</v>
      </c>
      <c r="C19" s="19">
        <v>0.22</v>
      </c>
      <c r="D19" s="5" t="s">
        <v>163</v>
      </c>
      <c r="E19" s="7"/>
    </row>
    <row r="20" spans="1:5" ht="18" customHeight="1" x14ac:dyDescent="0.35">
      <c r="A20" s="9" t="s">
        <v>255</v>
      </c>
      <c r="B20" s="37">
        <v>5.3378381558654701E-2</v>
      </c>
      <c r="C20" s="21">
        <v>7.0000000000000007E-2</v>
      </c>
      <c r="D20" s="8" t="s">
        <v>163</v>
      </c>
      <c r="E20" s="10"/>
    </row>
    <row r="21" spans="1:5" ht="18" customHeight="1" x14ac:dyDescent="0.35">
      <c r="A21" s="6" t="s">
        <v>368</v>
      </c>
      <c r="B21" s="22">
        <v>2.1429522589670001E-4</v>
      </c>
      <c r="C21" s="19">
        <v>0.42</v>
      </c>
      <c r="D21" s="5" t="s">
        <v>163</v>
      </c>
      <c r="E21" s="7"/>
    </row>
    <row r="22" spans="1:5" ht="18" customHeight="1" x14ac:dyDescent="0.35">
      <c r="A22" s="9" t="s">
        <v>262</v>
      </c>
      <c r="B22" s="23">
        <v>6.5225041732412002E-3</v>
      </c>
      <c r="C22" s="21">
        <v>0.32</v>
      </c>
      <c r="D22" s="8" t="s">
        <v>163</v>
      </c>
      <c r="E22" s="10"/>
    </row>
    <row r="24" spans="1:5" ht="20" customHeight="1" x14ac:dyDescent="0.35">
      <c r="A24" s="65" t="s">
        <v>369</v>
      </c>
      <c r="B24" s="60"/>
      <c r="C24" s="60"/>
      <c r="D24" s="60"/>
      <c r="E24" s="60"/>
    </row>
    <row r="25" spans="1:5" ht="26" customHeight="1" x14ac:dyDescent="0.35">
      <c r="A25" s="11" t="s">
        <v>49</v>
      </c>
      <c r="B25" s="11" t="s">
        <v>179</v>
      </c>
      <c r="C25" s="11"/>
      <c r="D25" s="11" t="s">
        <v>39</v>
      </c>
      <c r="E25" s="11" t="s">
        <v>137</v>
      </c>
    </row>
    <row r="26" spans="1:5" ht="20" customHeight="1" x14ac:dyDescent="0.35">
      <c r="A26" s="6" t="s">
        <v>370</v>
      </c>
      <c r="B26" s="5" t="s">
        <v>371</v>
      </c>
      <c r="C26" s="29"/>
      <c r="D26" s="5" t="s">
        <v>182</v>
      </c>
      <c r="E26" s="6" t="s">
        <v>372</v>
      </c>
    </row>
    <row r="27" spans="1:5" ht="20" customHeight="1" x14ac:dyDescent="0.35">
      <c r="A27" s="9" t="s">
        <v>373</v>
      </c>
      <c r="B27" s="33">
        <v>0.32300000000000001</v>
      </c>
      <c r="C27" s="30"/>
      <c r="D27" s="8" t="s">
        <v>182</v>
      </c>
      <c r="E27" s="9" t="s">
        <v>374</v>
      </c>
    </row>
    <row r="28" spans="1:5" ht="20" customHeight="1" x14ac:dyDescent="0.35">
      <c r="A28" s="6" t="s">
        <v>375</v>
      </c>
      <c r="B28" s="24">
        <v>-3.42</v>
      </c>
      <c r="C28" s="29"/>
      <c r="D28" s="5" t="s">
        <v>182</v>
      </c>
      <c r="E28" s="6" t="s">
        <v>374</v>
      </c>
    </row>
    <row r="31" spans="1:5" ht="20" customHeight="1" x14ac:dyDescent="0.35">
      <c r="A31" s="65" t="s">
        <v>376</v>
      </c>
      <c r="B31" s="60"/>
      <c r="C31" s="60"/>
      <c r="D31" s="60"/>
      <c r="E31" s="60"/>
    </row>
  </sheetData>
  <sheetProtection algorithmName="SHA-512" hashValue="ryrZShsNJ4a+S/WTPF3Ksx5i12R3JpU0Kkoks4/SwnQVjjUAPNRArZmZmYyju9B7qkPZnr6H2L2dBo/+eHwXgQ==" saltValue="Vrz294W49+s2NH7IWr5dAQ==" spinCount="100000" sheet="1" objects="1" scenarios="1"/>
  <mergeCells count="5">
    <mergeCell ref="A24:E24"/>
    <mergeCell ref="A2:E2"/>
    <mergeCell ref="A1:E1"/>
    <mergeCell ref="A31:E31"/>
    <mergeCell ref="A3:E3"/>
  </mergeCells>
  <pageMargins left="0.75" right="0.75" top="1" bottom="1" header="0.5" footer="0.5"/>
  <pageSetup fitToHeight="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B2A4A"/>
    <pageSetUpPr fitToPage="1"/>
  </sheetPr>
  <dimension ref="A1:E17"/>
  <sheetViews>
    <sheetView showGridLines="0" topLeftCell="A5" zoomScale="79" workbookViewId="0">
      <selection activeCell="E47" sqref="E22:E47"/>
    </sheetView>
  </sheetViews>
  <sheetFormatPr defaultRowHeight="14.5" x14ac:dyDescent="0.35"/>
  <cols>
    <col min="1" max="1" width="20" customWidth="1"/>
    <col min="2" max="2" width="26" customWidth="1"/>
    <col min="3" max="3" width="12" customWidth="1"/>
    <col min="4" max="4" width="24" customWidth="1"/>
    <col min="5" max="5" width="16" customWidth="1"/>
  </cols>
  <sheetData>
    <row r="1" spans="1:5" ht="35" customHeight="1" x14ac:dyDescent="0.35">
      <c r="A1" s="64" t="s">
        <v>377</v>
      </c>
      <c r="B1" s="60"/>
      <c r="C1" s="60"/>
      <c r="D1" s="60"/>
      <c r="E1" s="60"/>
    </row>
    <row r="2" spans="1:5" ht="34" customHeight="1" x14ac:dyDescent="0.35">
      <c r="A2" s="59" t="s">
        <v>378</v>
      </c>
      <c r="B2" s="60"/>
      <c r="C2" s="60"/>
      <c r="D2" s="60"/>
      <c r="E2" s="60"/>
    </row>
    <row r="3" spans="1:5" ht="20" customHeight="1" x14ac:dyDescent="0.35">
      <c r="A3" s="65" t="s">
        <v>379</v>
      </c>
      <c r="B3" s="60"/>
      <c r="C3" s="60"/>
      <c r="D3" s="60"/>
      <c r="E3" s="60"/>
    </row>
    <row r="4" spans="1:5" ht="26" customHeight="1" x14ac:dyDescent="0.35">
      <c r="A4" s="11" t="s">
        <v>380</v>
      </c>
      <c r="B4" s="11" t="s">
        <v>381</v>
      </c>
      <c r="C4" s="11" t="s">
        <v>136</v>
      </c>
      <c r="D4" s="11" t="s">
        <v>382</v>
      </c>
      <c r="E4" s="11" t="s">
        <v>39</v>
      </c>
    </row>
    <row r="5" spans="1:5" ht="20" customHeight="1" x14ac:dyDescent="0.35">
      <c r="A5" s="6" t="s">
        <v>383</v>
      </c>
      <c r="B5" s="6" t="s">
        <v>384</v>
      </c>
      <c r="C5" s="16">
        <v>8</v>
      </c>
      <c r="D5" s="26">
        <v>4.2250000000000003E-2</v>
      </c>
      <c r="E5" s="5" t="s">
        <v>163</v>
      </c>
    </row>
    <row r="6" spans="1:5" ht="20" customHeight="1" x14ac:dyDescent="0.35">
      <c r="A6" s="9" t="s">
        <v>383</v>
      </c>
      <c r="B6" s="9" t="s">
        <v>385</v>
      </c>
      <c r="C6" s="17">
        <v>24</v>
      </c>
      <c r="D6" s="28">
        <v>6.0508333333332998E-2</v>
      </c>
      <c r="E6" s="8" t="s">
        <v>163</v>
      </c>
    </row>
    <row r="7" spans="1:5" ht="20" customHeight="1" x14ac:dyDescent="0.35">
      <c r="A7" s="6" t="s">
        <v>386</v>
      </c>
      <c r="B7" s="6" t="s">
        <v>384</v>
      </c>
      <c r="C7" s="16">
        <v>4</v>
      </c>
      <c r="D7" s="26">
        <v>-3.4500000000000003E-2</v>
      </c>
      <c r="E7" s="5" t="s">
        <v>163</v>
      </c>
    </row>
    <row r="8" spans="1:5" ht="20" customHeight="1" x14ac:dyDescent="0.35">
      <c r="A8" s="9" t="s">
        <v>386</v>
      </c>
      <c r="B8" s="9" t="s">
        <v>385</v>
      </c>
      <c r="C8" s="17">
        <v>7</v>
      </c>
      <c r="D8" s="28">
        <v>5.7142857142849996E-3</v>
      </c>
      <c r="E8" s="8" t="s">
        <v>163</v>
      </c>
    </row>
    <row r="10" spans="1:5" ht="20" customHeight="1" x14ac:dyDescent="0.35">
      <c r="A10" s="65" t="s">
        <v>387</v>
      </c>
      <c r="B10" s="60"/>
      <c r="C10" s="60"/>
      <c r="D10" s="60"/>
      <c r="E10" s="60"/>
    </row>
    <row r="11" spans="1:5" ht="26" customHeight="1" x14ac:dyDescent="0.35">
      <c r="A11" s="11" t="s">
        <v>380</v>
      </c>
      <c r="B11" s="11" t="s">
        <v>381</v>
      </c>
      <c r="C11" s="11" t="s">
        <v>136</v>
      </c>
      <c r="D11" s="11" t="s">
        <v>382</v>
      </c>
      <c r="E11" s="11" t="s">
        <v>39</v>
      </c>
    </row>
    <row r="12" spans="1:5" ht="20" customHeight="1" x14ac:dyDescent="0.35">
      <c r="A12" s="6" t="s">
        <v>383</v>
      </c>
      <c r="B12" s="6" t="s">
        <v>384</v>
      </c>
      <c r="C12" s="16">
        <v>8</v>
      </c>
      <c r="D12" s="26">
        <v>4.2250000000000003E-2</v>
      </c>
      <c r="E12" s="5" t="s">
        <v>163</v>
      </c>
    </row>
    <row r="13" spans="1:5" ht="20" customHeight="1" x14ac:dyDescent="0.35">
      <c r="A13" s="9" t="s">
        <v>383</v>
      </c>
      <c r="B13" s="9" t="s">
        <v>385</v>
      </c>
      <c r="C13" s="17">
        <v>30</v>
      </c>
      <c r="D13" s="28">
        <v>7.3073333333333004E-2</v>
      </c>
      <c r="E13" s="8" t="s">
        <v>163</v>
      </c>
    </row>
    <row r="14" spans="1:5" ht="20" customHeight="1" x14ac:dyDescent="0.35">
      <c r="A14" s="6" t="s">
        <v>386</v>
      </c>
      <c r="B14" s="6" t="s">
        <v>384</v>
      </c>
      <c r="C14" s="16">
        <v>4</v>
      </c>
      <c r="D14" s="26">
        <v>-3.4500000000000003E-2</v>
      </c>
      <c r="E14" s="5" t="s">
        <v>163</v>
      </c>
    </row>
    <row r="15" spans="1:5" ht="20" customHeight="1" x14ac:dyDescent="0.35">
      <c r="A15" s="9" t="s">
        <v>386</v>
      </c>
      <c r="B15" s="9" t="s">
        <v>385</v>
      </c>
      <c r="C15" s="17">
        <v>7</v>
      </c>
      <c r="D15" s="28">
        <v>5.7142857142849996E-3</v>
      </c>
      <c r="E15" s="8" t="s">
        <v>163</v>
      </c>
    </row>
    <row r="17" spans="1:5" ht="20" customHeight="1" x14ac:dyDescent="0.35">
      <c r="A17" s="65" t="s">
        <v>388</v>
      </c>
      <c r="B17" s="60"/>
      <c r="C17" s="60"/>
      <c r="D17" s="60"/>
      <c r="E17" s="60"/>
    </row>
  </sheetData>
  <sheetProtection algorithmName="SHA-512" hashValue="+WuFULNZHuIPhlsOGd61L7lAzlo3RU9+PXHnJ3YOdfoRLiJ2iIOf+zKGHr/4GNKLFJQgXLk1OE+sj7CtwwJBjg==" saltValue="KT57lg7HH1niLBY1qwfZvg==" spinCount="100000" sheet="1" objects="1" scenarios="1"/>
  <mergeCells count="5">
    <mergeCell ref="A2:E2"/>
    <mergeCell ref="A10:E10"/>
    <mergeCell ref="A1:E1"/>
    <mergeCell ref="A17:E17"/>
    <mergeCell ref="A3:E3"/>
  </mergeCells>
  <pageMargins left="0.75" right="0.75" top="1" bottom="1" header="0.5" footer="0.5"/>
  <pageSetup fitToHeight="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B2A4A"/>
    <pageSetUpPr fitToPage="1"/>
  </sheetPr>
  <dimension ref="A1:G59"/>
  <sheetViews>
    <sheetView showGridLines="0" workbookViewId="0">
      <selection sqref="A1:G1"/>
    </sheetView>
  </sheetViews>
  <sheetFormatPr defaultRowHeight="14.5" x14ac:dyDescent="0.35"/>
  <cols>
    <col min="1" max="1" width="34" customWidth="1"/>
    <col min="2" max="2" width="22.75" customWidth="1"/>
    <col min="3" max="3" width="14.4140625" customWidth="1"/>
    <col min="4" max="4" width="20" customWidth="1"/>
    <col min="5" max="5" width="14" customWidth="1"/>
    <col min="6" max="6" width="18" customWidth="1"/>
    <col min="7" max="7" width="16" customWidth="1"/>
  </cols>
  <sheetData>
    <row r="1" spans="1:7" ht="24" customHeight="1" x14ac:dyDescent="0.35">
      <c r="A1" s="64" t="s">
        <v>389</v>
      </c>
      <c r="B1" s="60"/>
      <c r="C1" s="60"/>
      <c r="D1" s="60"/>
      <c r="E1" s="60"/>
      <c r="F1" s="60"/>
      <c r="G1" s="60"/>
    </row>
    <row r="2" spans="1:7" ht="21" customHeight="1" x14ac:dyDescent="0.35">
      <c r="A2" s="59" t="s">
        <v>390</v>
      </c>
      <c r="B2" s="60"/>
      <c r="C2" s="60"/>
      <c r="D2" s="60"/>
      <c r="E2" s="60"/>
      <c r="F2" s="60"/>
      <c r="G2" s="60"/>
    </row>
    <row r="3" spans="1:7" ht="20" customHeight="1" x14ac:dyDescent="0.35">
      <c r="A3" s="65" t="s">
        <v>391</v>
      </c>
      <c r="B3" s="60"/>
      <c r="C3" s="60"/>
      <c r="D3" s="60"/>
      <c r="E3" s="60"/>
      <c r="F3" s="60"/>
      <c r="G3" s="60"/>
    </row>
    <row r="4" spans="1:7" ht="26" customHeight="1" x14ac:dyDescent="0.35">
      <c r="A4" s="11" t="s">
        <v>380</v>
      </c>
      <c r="B4" s="11" t="s">
        <v>392</v>
      </c>
      <c r="C4" s="11" t="s">
        <v>136</v>
      </c>
      <c r="D4" s="11" t="s">
        <v>393</v>
      </c>
      <c r="E4" s="11" t="s">
        <v>39</v>
      </c>
      <c r="F4" s="11"/>
      <c r="G4" s="11"/>
    </row>
    <row r="5" spans="1:7" ht="20" customHeight="1" x14ac:dyDescent="0.35">
      <c r="A5" s="6" t="s">
        <v>386</v>
      </c>
      <c r="B5" s="6" t="s">
        <v>385</v>
      </c>
      <c r="C5" s="16">
        <v>6</v>
      </c>
      <c r="D5" s="26">
        <v>1.5299999999999999E-2</v>
      </c>
      <c r="E5" s="5" t="s">
        <v>163</v>
      </c>
      <c r="F5" s="29"/>
      <c r="G5" s="29"/>
    </row>
    <row r="6" spans="1:7" ht="20" customHeight="1" x14ac:dyDescent="0.35">
      <c r="A6" s="9" t="s">
        <v>386</v>
      </c>
      <c r="B6" s="9" t="s">
        <v>384</v>
      </c>
      <c r="C6" s="17">
        <v>5</v>
      </c>
      <c r="D6" s="28">
        <v>-3.7999999999999999E-2</v>
      </c>
      <c r="E6" s="8" t="s">
        <v>163</v>
      </c>
      <c r="F6" s="30"/>
      <c r="G6" s="30"/>
    </row>
    <row r="7" spans="1:7" ht="20" customHeight="1" x14ac:dyDescent="0.35">
      <c r="A7" s="6" t="s">
        <v>383</v>
      </c>
      <c r="B7" s="6" t="s">
        <v>385</v>
      </c>
      <c r="C7" s="16">
        <v>17</v>
      </c>
      <c r="D7" s="26">
        <v>6.2399999999999997E-2</v>
      </c>
      <c r="E7" s="5" t="s">
        <v>163</v>
      </c>
      <c r="F7" s="29"/>
      <c r="G7" s="29"/>
    </row>
    <row r="8" spans="1:7" ht="20" customHeight="1" x14ac:dyDescent="0.35">
      <c r="A8" s="9" t="s">
        <v>383</v>
      </c>
      <c r="B8" s="9" t="s">
        <v>384</v>
      </c>
      <c r="C8" s="17">
        <v>21</v>
      </c>
      <c r="D8" s="28">
        <v>7.0000000000000007E-2</v>
      </c>
      <c r="E8" s="8" t="s">
        <v>163</v>
      </c>
      <c r="F8" s="30"/>
      <c r="G8" s="30"/>
    </row>
    <row r="10" spans="1:7" ht="20" customHeight="1" x14ac:dyDescent="0.35">
      <c r="A10" s="65" t="s">
        <v>394</v>
      </c>
      <c r="B10" s="60"/>
      <c r="C10" s="60"/>
      <c r="D10" s="60"/>
      <c r="E10" s="60"/>
      <c r="F10" s="60"/>
      <c r="G10" s="60"/>
    </row>
    <row r="11" spans="1:7" ht="26" customHeight="1" x14ac:dyDescent="0.35">
      <c r="A11" s="11" t="s">
        <v>392</v>
      </c>
      <c r="B11" s="11" t="s">
        <v>136</v>
      </c>
      <c r="C11" s="11" t="s">
        <v>393</v>
      </c>
      <c r="D11" s="11" t="s">
        <v>39</v>
      </c>
      <c r="E11" s="11"/>
      <c r="F11" s="11"/>
      <c r="G11" s="11"/>
    </row>
    <row r="12" spans="1:7" ht="20" customHeight="1" x14ac:dyDescent="0.35">
      <c r="A12" s="6" t="s">
        <v>385</v>
      </c>
      <c r="B12" s="16">
        <v>15</v>
      </c>
      <c r="C12" s="26">
        <v>5.21E-2</v>
      </c>
      <c r="D12" s="5" t="s">
        <v>163</v>
      </c>
      <c r="E12" s="29"/>
      <c r="F12" s="29"/>
      <c r="G12" s="29"/>
    </row>
    <row r="13" spans="1:7" ht="20" customHeight="1" x14ac:dyDescent="0.35">
      <c r="A13" s="9" t="s">
        <v>384</v>
      </c>
      <c r="B13" s="17">
        <v>17</v>
      </c>
      <c r="C13" s="28">
        <v>5.9400000000000001E-2</v>
      </c>
      <c r="D13" s="8" t="s">
        <v>163</v>
      </c>
      <c r="E13" s="30"/>
      <c r="F13" s="30"/>
      <c r="G13" s="30"/>
    </row>
    <row r="15" spans="1:7" ht="20" customHeight="1" x14ac:dyDescent="0.35">
      <c r="A15" s="65" t="s">
        <v>395</v>
      </c>
      <c r="B15" s="60"/>
      <c r="C15" s="60"/>
      <c r="D15" s="60"/>
      <c r="E15" s="60"/>
      <c r="F15" s="60"/>
      <c r="G15" s="60"/>
    </row>
    <row r="16" spans="1:7" ht="26" customHeight="1" x14ac:dyDescent="0.35">
      <c r="A16" s="11" t="s">
        <v>200</v>
      </c>
      <c r="B16" s="11" t="s">
        <v>392</v>
      </c>
      <c r="C16" s="11" t="s">
        <v>136</v>
      </c>
      <c r="D16" s="11" t="s">
        <v>393</v>
      </c>
      <c r="E16" s="11" t="s">
        <v>39</v>
      </c>
      <c r="F16" s="11"/>
      <c r="G16" s="11"/>
    </row>
    <row r="17" spans="1:7" ht="20" customHeight="1" x14ac:dyDescent="0.35">
      <c r="A17" s="6" t="s">
        <v>206</v>
      </c>
      <c r="B17" s="6" t="s">
        <v>384</v>
      </c>
      <c r="C17" s="16">
        <v>1</v>
      </c>
      <c r="D17" s="26">
        <v>0.1</v>
      </c>
      <c r="E17" s="5" t="s">
        <v>163</v>
      </c>
      <c r="F17" s="29"/>
      <c r="G17" s="29"/>
    </row>
    <row r="18" spans="1:7" ht="20" customHeight="1" x14ac:dyDescent="0.35">
      <c r="A18" s="9" t="s">
        <v>208</v>
      </c>
      <c r="B18" s="9" t="s">
        <v>385</v>
      </c>
      <c r="C18" s="17">
        <v>5</v>
      </c>
      <c r="D18" s="28">
        <v>1.84E-2</v>
      </c>
      <c r="E18" s="8" t="s">
        <v>163</v>
      </c>
      <c r="F18" s="30"/>
      <c r="G18" s="30"/>
    </row>
    <row r="19" spans="1:7" ht="20" customHeight="1" x14ac:dyDescent="0.35">
      <c r="A19" s="6" t="s">
        <v>208</v>
      </c>
      <c r="B19" s="6" t="s">
        <v>384</v>
      </c>
      <c r="C19" s="16">
        <v>1</v>
      </c>
      <c r="D19" s="26">
        <v>5.5E-2</v>
      </c>
      <c r="E19" s="5" t="s">
        <v>163</v>
      </c>
      <c r="F19" s="29"/>
      <c r="G19" s="29"/>
    </row>
    <row r="20" spans="1:7" ht="20" customHeight="1" x14ac:dyDescent="0.35">
      <c r="A20" s="9" t="s">
        <v>209</v>
      </c>
      <c r="B20" s="9" t="s">
        <v>385</v>
      </c>
      <c r="C20" s="17">
        <v>2</v>
      </c>
      <c r="D20" s="28">
        <v>0.125</v>
      </c>
      <c r="E20" s="8" t="s">
        <v>163</v>
      </c>
      <c r="F20" s="30"/>
      <c r="G20" s="30"/>
    </row>
    <row r="21" spans="1:7" ht="20" customHeight="1" x14ac:dyDescent="0.35">
      <c r="A21" s="6" t="s">
        <v>209</v>
      </c>
      <c r="B21" s="6" t="s">
        <v>384</v>
      </c>
      <c r="C21" s="16">
        <v>4</v>
      </c>
      <c r="D21" s="26">
        <v>0.12</v>
      </c>
      <c r="E21" s="5" t="s">
        <v>163</v>
      </c>
      <c r="F21" s="29"/>
      <c r="G21" s="29"/>
    </row>
    <row r="22" spans="1:7" ht="20" customHeight="1" x14ac:dyDescent="0.35">
      <c r="A22" s="9" t="s">
        <v>210</v>
      </c>
      <c r="B22" s="9" t="s">
        <v>385</v>
      </c>
      <c r="C22" s="17">
        <v>1</v>
      </c>
      <c r="D22" s="28">
        <v>1.12E-2</v>
      </c>
      <c r="E22" s="8" t="s">
        <v>163</v>
      </c>
      <c r="F22" s="30"/>
      <c r="G22" s="30"/>
    </row>
    <row r="23" spans="1:7" ht="20" customHeight="1" x14ac:dyDescent="0.35">
      <c r="A23" s="6" t="s">
        <v>211</v>
      </c>
      <c r="B23" s="6" t="s">
        <v>385</v>
      </c>
      <c r="C23" s="16">
        <v>3</v>
      </c>
      <c r="D23" s="26">
        <v>6.6699999999999995E-2</v>
      </c>
      <c r="E23" s="5" t="s">
        <v>163</v>
      </c>
      <c r="F23" s="29"/>
      <c r="G23" s="29"/>
    </row>
    <row r="24" spans="1:7" ht="20" customHeight="1" x14ac:dyDescent="0.35">
      <c r="A24" s="9" t="s">
        <v>211</v>
      </c>
      <c r="B24" s="9" t="s">
        <v>384</v>
      </c>
      <c r="C24" s="17">
        <v>8</v>
      </c>
      <c r="D24" s="28">
        <v>4.2999999999999997E-2</v>
      </c>
      <c r="E24" s="8" t="s">
        <v>163</v>
      </c>
      <c r="F24" s="30"/>
      <c r="G24" s="30"/>
    </row>
    <row r="25" spans="1:7" ht="20" customHeight="1" x14ac:dyDescent="0.35">
      <c r="A25" s="6" t="s">
        <v>212</v>
      </c>
      <c r="B25" s="6" t="s">
        <v>385</v>
      </c>
      <c r="C25" s="16">
        <v>4</v>
      </c>
      <c r="D25" s="26">
        <v>5.7000000000000002E-2</v>
      </c>
      <c r="E25" s="5" t="s">
        <v>163</v>
      </c>
      <c r="F25" s="29"/>
      <c r="G25" s="29"/>
    </row>
    <row r="26" spans="1:7" ht="20" customHeight="1" x14ac:dyDescent="0.35">
      <c r="A26" s="9" t="s">
        <v>212</v>
      </c>
      <c r="B26" s="9" t="s">
        <v>384</v>
      </c>
      <c r="C26" s="17">
        <v>3</v>
      </c>
      <c r="D26" s="28">
        <v>0.01</v>
      </c>
      <c r="E26" s="8" t="s">
        <v>163</v>
      </c>
      <c r="F26" s="30"/>
      <c r="G26" s="30"/>
    </row>
    <row r="28" spans="1:7" ht="20" customHeight="1" x14ac:dyDescent="0.35">
      <c r="A28" s="65" t="s">
        <v>396</v>
      </c>
      <c r="B28" s="60"/>
      <c r="C28" s="60"/>
      <c r="D28" s="60"/>
      <c r="E28" s="60"/>
      <c r="F28" s="60"/>
      <c r="G28" s="60"/>
    </row>
    <row r="29" spans="1:7" ht="26" customHeight="1" x14ac:dyDescent="0.35">
      <c r="A29" s="11" t="s">
        <v>200</v>
      </c>
      <c r="B29" s="11" t="s">
        <v>397</v>
      </c>
      <c r="C29" s="11" t="s">
        <v>39</v>
      </c>
      <c r="D29" s="11"/>
      <c r="E29" s="11"/>
      <c r="F29" s="11"/>
      <c r="G29" s="11"/>
    </row>
    <row r="30" spans="1:7" ht="20" customHeight="1" x14ac:dyDescent="0.35">
      <c r="A30" s="6" t="s">
        <v>208</v>
      </c>
      <c r="B30" s="26">
        <v>-3.6600000000000001E-2</v>
      </c>
      <c r="C30" s="5" t="s">
        <v>163</v>
      </c>
      <c r="D30" s="29"/>
      <c r="E30" s="29"/>
      <c r="F30" s="29"/>
      <c r="G30" s="29"/>
    </row>
    <row r="31" spans="1:7" ht="20" customHeight="1" x14ac:dyDescent="0.35">
      <c r="A31" s="9" t="s">
        <v>209</v>
      </c>
      <c r="B31" s="28">
        <v>5.0000000000000001E-3</v>
      </c>
      <c r="C31" s="8" t="s">
        <v>163</v>
      </c>
      <c r="D31" s="30"/>
      <c r="E31" s="30"/>
      <c r="F31" s="30"/>
      <c r="G31" s="30"/>
    </row>
    <row r="32" spans="1:7" ht="20" customHeight="1" x14ac:dyDescent="0.35">
      <c r="A32" s="6" t="s">
        <v>211</v>
      </c>
      <c r="B32" s="26">
        <v>2.3699999999999999E-2</v>
      </c>
      <c r="C32" s="5" t="s">
        <v>163</v>
      </c>
      <c r="D32" s="29"/>
      <c r="E32" s="29"/>
      <c r="F32" s="29"/>
      <c r="G32" s="29"/>
    </row>
    <row r="33" spans="1:7" ht="20" customHeight="1" x14ac:dyDescent="0.35">
      <c r="A33" s="9" t="s">
        <v>212</v>
      </c>
      <c r="B33" s="28">
        <v>4.7E-2</v>
      </c>
      <c r="C33" s="8" t="s">
        <v>163</v>
      </c>
      <c r="D33" s="30"/>
      <c r="E33" s="30"/>
      <c r="F33" s="30"/>
      <c r="G33" s="30"/>
    </row>
    <row r="34" spans="1:7" ht="20" customHeight="1" x14ac:dyDescent="0.35">
      <c r="A34" s="6" t="s">
        <v>215</v>
      </c>
      <c r="B34" s="26">
        <v>9.7999999999999997E-3</v>
      </c>
      <c r="C34" s="5" t="s">
        <v>163</v>
      </c>
      <c r="D34" s="29"/>
      <c r="E34" s="29"/>
      <c r="F34" s="29"/>
      <c r="G34" s="29"/>
    </row>
    <row r="35" spans="1:7" ht="20" customHeight="1" x14ac:dyDescent="0.35">
      <c r="A35" s="9" t="s">
        <v>216</v>
      </c>
      <c r="B35" s="8" t="s">
        <v>217</v>
      </c>
      <c r="C35" s="8" t="s">
        <v>163</v>
      </c>
      <c r="D35" s="30"/>
      <c r="E35" s="30"/>
      <c r="F35" s="30"/>
      <c r="G35" s="30"/>
    </row>
    <row r="37" spans="1:7" ht="20" customHeight="1" x14ac:dyDescent="0.35">
      <c r="A37" s="65" t="s">
        <v>398</v>
      </c>
      <c r="B37" s="60"/>
      <c r="C37" s="60"/>
      <c r="D37" s="60"/>
      <c r="E37" s="60"/>
      <c r="F37" s="60"/>
      <c r="G37" s="60"/>
    </row>
    <row r="38" spans="1:7" ht="34" customHeight="1" x14ac:dyDescent="0.35">
      <c r="A38" s="59" t="s">
        <v>399</v>
      </c>
      <c r="B38" s="60"/>
      <c r="C38" s="60"/>
      <c r="D38" s="60"/>
      <c r="E38" s="60"/>
      <c r="F38" s="60"/>
      <c r="G38" s="60"/>
    </row>
    <row r="39" spans="1:7" ht="26" customHeight="1" x14ac:dyDescent="0.35">
      <c r="A39" s="11" t="s">
        <v>400</v>
      </c>
      <c r="B39" s="11" t="s">
        <v>401</v>
      </c>
      <c r="C39" s="11" t="s">
        <v>402</v>
      </c>
      <c r="D39" s="11" t="s">
        <v>403</v>
      </c>
      <c r="E39" s="11" t="s">
        <v>404</v>
      </c>
      <c r="F39" s="11" t="s">
        <v>39</v>
      </c>
      <c r="G39" s="11"/>
    </row>
    <row r="40" spans="1:7" ht="20" customHeight="1" x14ac:dyDescent="0.35">
      <c r="A40" s="16">
        <v>9999</v>
      </c>
      <c r="B40" s="26">
        <v>-7.7000000000000002E-3</v>
      </c>
      <c r="C40" s="25">
        <v>-6.2899999999999998E-2</v>
      </c>
      <c r="D40" s="25">
        <v>2.2499999999999999E-2</v>
      </c>
      <c r="E40" s="19">
        <v>0.57899999999999996</v>
      </c>
      <c r="F40" s="5" t="s">
        <v>163</v>
      </c>
      <c r="G40" s="29"/>
    </row>
    <row r="42" spans="1:7" ht="20" customHeight="1" x14ac:dyDescent="0.35">
      <c r="A42" s="65" t="s">
        <v>405</v>
      </c>
      <c r="B42" s="60"/>
      <c r="C42" s="60"/>
      <c r="D42" s="60"/>
      <c r="E42" s="60"/>
      <c r="F42" s="60"/>
      <c r="G42" s="60"/>
    </row>
    <row r="43" spans="1:7" ht="26" customHeight="1" x14ac:dyDescent="0.35">
      <c r="A43" s="11" t="s">
        <v>406</v>
      </c>
      <c r="B43" s="11" t="s">
        <v>201</v>
      </c>
      <c r="C43" s="11" t="s">
        <v>407</v>
      </c>
      <c r="D43" s="11" t="s">
        <v>203</v>
      </c>
      <c r="E43" s="11" t="s">
        <v>408</v>
      </c>
      <c r="F43" s="11" t="s">
        <v>409</v>
      </c>
      <c r="G43" s="11" t="s">
        <v>39</v>
      </c>
    </row>
    <row r="44" spans="1:7" ht="20" customHeight="1" x14ac:dyDescent="0.35">
      <c r="A44" s="6" t="s">
        <v>206</v>
      </c>
      <c r="B44" s="16">
        <v>15</v>
      </c>
      <c r="C44" s="25">
        <v>5.21E-2</v>
      </c>
      <c r="D44" s="16">
        <v>16</v>
      </c>
      <c r="E44" s="25">
        <v>5.6800000000000003E-2</v>
      </c>
      <c r="F44" s="26">
        <v>-4.7000000000000002E-3</v>
      </c>
      <c r="G44" s="5" t="s">
        <v>163</v>
      </c>
    </row>
    <row r="45" spans="1:7" ht="20" customHeight="1" x14ac:dyDescent="0.35">
      <c r="A45" s="9" t="s">
        <v>208</v>
      </c>
      <c r="B45" s="17">
        <v>10</v>
      </c>
      <c r="C45" s="27">
        <v>6.8900000000000003E-2</v>
      </c>
      <c r="D45" s="17">
        <v>16</v>
      </c>
      <c r="E45" s="27">
        <v>5.96E-2</v>
      </c>
      <c r="F45" s="28">
        <v>9.2999999999999992E-3</v>
      </c>
      <c r="G45" s="8" t="s">
        <v>163</v>
      </c>
    </row>
    <row r="46" spans="1:7" ht="20" customHeight="1" x14ac:dyDescent="0.35">
      <c r="A46" s="6" t="s">
        <v>209</v>
      </c>
      <c r="B46" s="16">
        <v>13</v>
      </c>
      <c r="C46" s="25">
        <v>4.0899999999999999E-2</v>
      </c>
      <c r="D46" s="16">
        <v>13</v>
      </c>
      <c r="E46" s="25">
        <v>4.07E-2</v>
      </c>
      <c r="F46" s="26">
        <v>2.0000000000000001E-4</v>
      </c>
      <c r="G46" s="5" t="s">
        <v>163</v>
      </c>
    </row>
    <row r="47" spans="1:7" ht="20" customHeight="1" x14ac:dyDescent="0.35">
      <c r="A47" s="9" t="s">
        <v>210</v>
      </c>
      <c r="B47" s="17">
        <v>14</v>
      </c>
      <c r="C47" s="27">
        <v>5.5E-2</v>
      </c>
      <c r="D47" s="17">
        <v>17</v>
      </c>
      <c r="E47" s="27">
        <v>5.9400000000000001E-2</v>
      </c>
      <c r="F47" s="28">
        <v>-4.4000000000000003E-3</v>
      </c>
      <c r="G47" s="8" t="s">
        <v>163</v>
      </c>
    </row>
    <row r="48" spans="1:7" ht="20" customHeight="1" x14ac:dyDescent="0.35">
      <c r="A48" s="6" t="s">
        <v>211</v>
      </c>
      <c r="B48" s="16">
        <v>12</v>
      </c>
      <c r="C48" s="25">
        <v>4.8399999999999999E-2</v>
      </c>
      <c r="D48" s="16">
        <v>9</v>
      </c>
      <c r="E48" s="25">
        <v>7.3899999999999993E-2</v>
      </c>
      <c r="F48" s="26">
        <v>-2.5499999999999998E-2</v>
      </c>
      <c r="G48" s="5" t="s">
        <v>163</v>
      </c>
    </row>
    <row r="49" spans="1:7" ht="20" customHeight="1" x14ac:dyDescent="0.35">
      <c r="A49" s="9" t="s">
        <v>212</v>
      </c>
      <c r="B49" s="17">
        <v>11</v>
      </c>
      <c r="C49" s="27">
        <v>5.0299999999999997E-2</v>
      </c>
      <c r="D49" s="17">
        <v>14</v>
      </c>
      <c r="E49" s="27">
        <v>6.9900000000000004E-2</v>
      </c>
      <c r="F49" s="28">
        <v>-1.9599999999999999E-2</v>
      </c>
      <c r="G49" s="8" t="s">
        <v>163</v>
      </c>
    </row>
    <row r="51" spans="1:7" ht="20" customHeight="1" x14ac:dyDescent="0.35">
      <c r="A51" s="65" t="s">
        <v>410</v>
      </c>
      <c r="B51" s="60"/>
      <c r="C51" s="60"/>
      <c r="D51" s="60"/>
      <c r="E51" s="60"/>
      <c r="F51" s="60"/>
      <c r="G51" s="60"/>
    </row>
    <row r="52" spans="1:7" ht="34" customHeight="1" x14ac:dyDescent="0.35">
      <c r="A52" s="59" t="s">
        <v>411</v>
      </c>
      <c r="B52" s="60"/>
      <c r="C52" s="60"/>
      <c r="D52" s="60"/>
      <c r="E52" s="60"/>
      <c r="F52" s="60"/>
      <c r="G52" s="60"/>
    </row>
    <row r="53" spans="1:7" ht="26" customHeight="1" x14ac:dyDescent="0.35">
      <c r="A53" s="11" t="s">
        <v>412</v>
      </c>
      <c r="B53" s="11" t="s">
        <v>413</v>
      </c>
      <c r="C53" s="11" t="s">
        <v>136</v>
      </c>
      <c r="D53" s="11" t="s">
        <v>393</v>
      </c>
      <c r="E53" s="11" t="s">
        <v>39</v>
      </c>
      <c r="F53" s="11"/>
      <c r="G53" s="11"/>
    </row>
    <row r="54" spans="1:7" ht="20" customHeight="1" x14ac:dyDescent="0.35">
      <c r="A54" s="31">
        <v>0.5</v>
      </c>
      <c r="B54" s="6" t="s">
        <v>385</v>
      </c>
      <c r="C54" s="16">
        <v>41</v>
      </c>
      <c r="D54" s="26">
        <v>4.07E-2</v>
      </c>
      <c r="E54" s="5" t="s">
        <v>163</v>
      </c>
      <c r="F54" s="29"/>
      <c r="G54" s="29"/>
    </row>
    <row r="55" spans="1:7" ht="20" customHeight="1" x14ac:dyDescent="0.35">
      <c r="A55" s="32">
        <v>0.5</v>
      </c>
      <c r="B55" s="9" t="s">
        <v>384</v>
      </c>
      <c r="C55" s="17">
        <v>2</v>
      </c>
      <c r="D55" s="28">
        <v>1.15E-2</v>
      </c>
      <c r="E55" s="8" t="s">
        <v>163</v>
      </c>
      <c r="F55" s="30"/>
      <c r="G55" s="30"/>
    </row>
    <row r="56" spans="1:7" ht="20" customHeight="1" x14ac:dyDescent="0.35">
      <c r="A56" s="31">
        <v>1</v>
      </c>
      <c r="B56" s="6" t="s">
        <v>385</v>
      </c>
      <c r="C56" s="16">
        <v>31</v>
      </c>
      <c r="D56" s="26">
        <v>4.8099999999999997E-2</v>
      </c>
      <c r="E56" s="5" t="s">
        <v>163</v>
      </c>
      <c r="F56" s="29"/>
      <c r="G56" s="29"/>
    </row>
    <row r="57" spans="1:7" ht="20" customHeight="1" x14ac:dyDescent="0.35">
      <c r="A57" s="32">
        <v>1</v>
      </c>
      <c r="B57" s="9" t="s">
        <v>384</v>
      </c>
      <c r="C57" s="17">
        <v>12</v>
      </c>
      <c r="D57" s="28">
        <v>1.67E-2</v>
      </c>
      <c r="E57" s="8" t="s">
        <v>163</v>
      </c>
      <c r="F57" s="30"/>
      <c r="G57" s="30"/>
    </row>
    <row r="58" spans="1:7" ht="20" customHeight="1" x14ac:dyDescent="0.35">
      <c r="A58" s="31">
        <v>2</v>
      </c>
      <c r="B58" s="6" t="s">
        <v>385</v>
      </c>
      <c r="C58" s="16">
        <v>28</v>
      </c>
      <c r="D58" s="26">
        <v>5.5500000000000001E-2</v>
      </c>
      <c r="E58" s="5" t="s">
        <v>163</v>
      </c>
      <c r="F58" s="29"/>
      <c r="G58" s="29"/>
    </row>
    <row r="59" spans="1:7" ht="20" customHeight="1" x14ac:dyDescent="0.35">
      <c r="A59" s="32">
        <v>2</v>
      </c>
      <c r="B59" s="9" t="s">
        <v>384</v>
      </c>
      <c r="C59" s="17">
        <v>15</v>
      </c>
      <c r="D59" s="28">
        <v>9.1000000000000004E-3</v>
      </c>
      <c r="E59" s="8" t="s">
        <v>163</v>
      </c>
      <c r="F59" s="30"/>
      <c r="G59" s="30"/>
    </row>
  </sheetData>
  <sheetProtection algorithmName="SHA-512" hashValue="b2p4/kll6SunGmox++KM86O//ERT/AOLpOMP0E8oq6bJ7lZiVa2fxlss2yXGnXug6Ps9ENK/3YGD9/nPzKxbRw==" saltValue="N/MonyenZGyRSv2Nn/COiA==" spinCount="100000" sheet="1" objects="1" scenarios="1"/>
  <mergeCells count="11">
    <mergeCell ref="A1:G1"/>
    <mergeCell ref="A3:G3"/>
    <mergeCell ref="A38:G38"/>
    <mergeCell ref="A2:G2"/>
    <mergeCell ref="A52:G52"/>
    <mergeCell ref="A15:G15"/>
    <mergeCell ref="A42:G42"/>
    <mergeCell ref="A51:G51"/>
    <mergeCell ref="A10:G10"/>
    <mergeCell ref="A28:G28"/>
    <mergeCell ref="A37:G37"/>
  </mergeCells>
  <pageMargins left="0.75" right="0.75" top="1" bottom="1" header="0.5" footer="0.5"/>
  <pageSetup fitToHeigh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B2A4A"/>
    <pageSetUpPr fitToPage="1"/>
  </sheetPr>
  <dimension ref="A1:AS115"/>
  <sheetViews>
    <sheetView showGridLines="0" topLeftCell="AI1" workbookViewId="0">
      <pane ySplit="3" topLeftCell="A4" activePane="bottomLeft" state="frozen"/>
      <selection pane="bottomLeft" sqref="A1:AS1"/>
    </sheetView>
  </sheetViews>
  <sheetFormatPr defaultRowHeight="14.5" x14ac:dyDescent="0.35"/>
  <cols>
    <col min="1" max="1" width="14" customWidth="1"/>
    <col min="2" max="2" width="62" customWidth="1"/>
    <col min="3" max="3" width="26" customWidth="1"/>
    <col min="4" max="4" width="23.4140625" customWidth="1"/>
    <col min="5" max="5" width="14" customWidth="1"/>
    <col min="6" max="6" width="12" customWidth="1"/>
    <col min="7" max="7" width="24" customWidth="1"/>
    <col min="8" max="8" width="11" customWidth="1"/>
    <col min="9" max="9" width="44" customWidth="1"/>
    <col min="10" max="10" width="22" customWidth="1"/>
    <col min="11" max="11" width="22.08203125" customWidth="1"/>
    <col min="12" max="12" width="14" customWidth="1"/>
    <col min="13" max="13" width="12" customWidth="1"/>
    <col min="14" max="14" width="11" customWidth="1"/>
    <col min="15" max="17" width="13" customWidth="1"/>
    <col min="18" max="18" width="14" customWidth="1"/>
    <col min="19" max="19" width="30" customWidth="1"/>
    <col min="20" max="20" width="12" customWidth="1"/>
    <col min="21" max="21" width="13" customWidth="1"/>
    <col min="22" max="22" width="12" customWidth="1"/>
    <col min="23" max="23" width="34" customWidth="1"/>
    <col min="24" max="24" width="16.25" customWidth="1"/>
    <col min="25" max="25" width="11" customWidth="1"/>
    <col min="26" max="26" width="34" customWidth="1"/>
    <col min="27" max="27" width="30" customWidth="1"/>
    <col min="28" max="28" width="13" customWidth="1"/>
    <col min="29" max="29" width="30" customWidth="1"/>
    <col min="30" max="30" width="12" customWidth="1"/>
    <col min="31" max="34" width="13" customWidth="1"/>
    <col min="35" max="35" width="12" customWidth="1"/>
    <col min="36" max="36" width="15.75" customWidth="1"/>
    <col min="37" max="39" width="13" customWidth="1"/>
    <col min="40" max="40" width="20.4140625" customWidth="1"/>
    <col min="41" max="43" width="16.25" customWidth="1"/>
    <col min="44" max="44" width="14.25" customWidth="1"/>
    <col min="45" max="45" width="46" customWidth="1"/>
  </cols>
  <sheetData>
    <row r="1" spans="1:45" ht="24" customHeight="1" x14ac:dyDescent="0.35">
      <c r="A1" s="64" t="s">
        <v>414</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row>
    <row r="2" spans="1:45" ht="30" customHeight="1" x14ac:dyDescent="0.35">
      <c r="A2" s="59" t="s">
        <v>415</v>
      </c>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row>
    <row r="3" spans="1:45" ht="30" customHeight="1" x14ac:dyDescent="0.35">
      <c r="A3" s="11" t="s">
        <v>200</v>
      </c>
      <c r="B3" s="11" t="s">
        <v>416</v>
      </c>
      <c r="C3" s="11" t="s">
        <v>417</v>
      </c>
      <c r="D3" s="11" t="s">
        <v>418</v>
      </c>
      <c r="E3" s="11" t="s">
        <v>419</v>
      </c>
      <c r="F3" s="11" t="s">
        <v>420</v>
      </c>
      <c r="G3" s="11" t="s">
        <v>421</v>
      </c>
      <c r="H3" s="11" t="s">
        <v>422</v>
      </c>
      <c r="I3" s="11" t="s">
        <v>423</v>
      </c>
      <c r="J3" s="11" t="s">
        <v>232</v>
      </c>
      <c r="K3" s="11" t="s">
        <v>424</v>
      </c>
      <c r="L3" s="11" t="s">
        <v>425</v>
      </c>
      <c r="M3" s="11" t="s">
        <v>380</v>
      </c>
      <c r="N3" s="11" t="s">
        <v>285</v>
      </c>
      <c r="O3" s="11" t="s">
        <v>426</v>
      </c>
      <c r="P3" s="11" t="s">
        <v>427</v>
      </c>
      <c r="Q3" s="11" t="s">
        <v>428</v>
      </c>
      <c r="R3" s="11" t="s">
        <v>429</v>
      </c>
      <c r="S3" s="11" t="s">
        <v>430</v>
      </c>
      <c r="T3" s="11" t="s">
        <v>431</v>
      </c>
      <c r="U3" s="11" t="s">
        <v>432</v>
      </c>
      <c r="V3" s="11" t="s">
        <v>433</v>
      </c>
      <c r="W3" s="11" t="s">
        <v>434</v>
      </c>
      <c r="X3" s="11" t="s">
        <v>435</v>
      </c>
      <c r="Y3" s="11" t="s">
        <v>436</v>
      </c>
      <c r="Z3" s="11" t="s">
        <v>437</v>
      </c>
      <c r="AA3" s="11" t="s">
        <v>438</v>
      </c>
      <c r="AB3" s="11" t="s">
        <v>439</v>
      </c>
      <c r="AC3" s="11" t="s">
        <v>440</v>
      </c>
      <c r="AD3" s="11" t="s">
        <v>326</v>
      </c>
      <c r="AE3" s="11" t="s">
        <v>441</v>
      </c>
      <c r="AF3" s="11" t="s">
        <v>442</v>
      </c>
      <c r="AG3" s="11" t="s">
        <v>171</v>
      </c>
      <c r="AH3" s="11" t="s">
        <v>443</v>
      </c>
      <c r="AI3" s="11" t="s">
        <v>233</v>
      </c>
      <c r="AJ3" s="11" t="s">
        <v>444</v>
      </c>
      <c r="AK3" s="11" t="s">
        <v>445</v>
      </c>
      <c r="AL3" s="11" t="s">
        <v>446</v>
      </c>
      <c r="AM3" s="11" t="s">
        <v>365</v>
      </c>
      <c r="AN3" s="11" t="s">
        <v>447</v>
      </c>
      <c r="AO3" s="11" t="s">
        <v>235</v>
      </c>
      <c r="AP3" s="11" t="s">
        <v>234</v>
      </c>
      <c r="AQ3" s="11" t="s">
        <v>236</v>
      </c>
      <c r="AR3" s="11" t="s">
        <v>448</v>
      </c>
      <c r="AS3" s="11" t="s">
        <v>449</v>
      </c>
    </row>
    <row r="4" spans="1:45" ht="18" customHeight="1" x14ac:dyDescent="0.35">
      <c r="A4" s="6" t="s">
        <v>212</v>
      </c>
      <c r="B4" s="13" t="s">
        <v>450</v>
      </c>
      <c r="C4" s="6" t="s">
        <v>451</v>
      </c>
      <c r="D4" s="6" t="s">
        <v>452</v>
      </c>
      <c r="E4" s="6" t="s">
        <v>453</v>
      </c>
      <c r="F4" s="31">
        <v>120</v>
      </c>
      <c r="G4" s="6" t="s">
        <v>454</v>
      </c>
      <c r="H4" s="31">
        <v>30.48</v>
      </c>
      <c r="I4" s="13" t="s">
        <v>455</v>
      </c>
      <c r="J4" s="6" t="s">
        <v>456</v>
      </c>
      <c r="K4" s="6" t="s">
        <v>457</v>
      </c>
      <c r="L4" s="6" t="s">
        <v>458</v>
      </c>
      <c r="M4" s="6" t="s">
        <v>383</v>
      </c>
      <c r="N4" s="16">
        <v>2200</v>
      </c>
      <c r="O4" s="19">
        <v>0.22</v>
      </c>
      <c r="P4" s="19">
        <v>0.29599999999999999</v>
      </c>
      <c r="Q4" s="19">
        <v>0.26400000000000001</v>
      </c>
      <c r="R4" s="19">
        <v>1</v>
      </c>
      <c r="S4" s="6" t="s">
        <v>459</v>
      </c>
      <c r="T4" s="31">
        <v>75</v>
      </c>
      <c r="U4" s="31">
        <v>10</v>
      </c>
      <c r="V4" s="31">
        <v>21.3</v>
      </c>
      <c r="W4" s="6" t="s">
        <v>460</v>
      </c>
      <c r="X4" s="31">
        <v>0</v>
      </c>
      <c r="Y4" s="31">
        <v>0</v>
      </c>
      <c r="Z4" s="6" t="s">
        <v>461</v>
      </c>
      <c r="AA4" s="6" t="s">
        <v>453</v>
      </c>
      <c r="AB4" s="29"/>
      <c r="AC4" s="6" t="s">
        <v>462</v>
      </c>
      <c r="AD4" s="19">
        <v>4.5454545454545459</v>
      </c>
      <c r="AE4" s="19">
        <v>1</v>
      </c>
      <c r="AF4" s="29" t="s">
        <v>385</v>
      </c>
      <c r="AG4" s="18">
        <v>5.6462512448427953E-5</v>
      </c>
      <c r="AH4" s="18">
        <v>2.305847972687024E-5</v>
      </c>
      <c r="AI4" s="19">
        <v>3.1999999999999897E-2</v>
      </c>
      <c r="AJ4" s="19">
        <v>0.891891891891892</v>
      </c>
      <c r="AK4" s="31"/>
      <c r="AL4" s="16"/>
      <c r="AM4" s="29"/>
      <c r="AN4" s="16"/>
      <c r="AO4" s="19">
        <v>0.84496057586944162</v>
      </c>
      <c r="AP4" s="19">
        <v>0.85931580870701518</v>
      </c>
      <c r="AQ4" s="19">
        <v>0.83552389722214659</v>
      </c>
      <c r="AR4" s="29"/>
      <c r="AS4" s="13"/>
    </row>
    <row r="5" spans="1:45" ht="18" customHeight="1" x14ac:dyDescent="0.35">
      <c r="A5" s="9" t="s">
        <v>212</v>
      </c>
      <c r="B5" s="15" t="s">
        <v>450</v>
      </c>
      <c r="C5" s="9" t="s">
        <v>451</v>
      </c>
      <c r="D5" s="9" t="s">
        <v>452</v>
      </c>
      <c r="E5" s="9" t="s">
        <v>453</v>
      </c>
      <c r="F5" s="32">
        <v>120</v>
      </c>
      <c r="G5" s="9" t="s">
        <v>454</v>
      </c>
      <c r="H5" s="32">
        <v>30.48</v>
      </c>
      <c r="I5" s="15" t="s">
        <v>455</v>
      </c>
      <c r="J5" s="9" t="s">
        <v>238</v>
      </c>
      <c r="K5" s="9" t="s">
        <v>463</v>
      </c>
      <c r="L5" s="9" t="s">
        <v>464</v>
      </c>
      <c r="M5" s="9" t="s">
        <v>383</v>
      </c>
      <c r="N5" s="17">
        <v>2200</v>
      </c>
      <c r="O5" s="21">
        <v>0.22</v>
      </c>
      <c r="P5" s="21">
        <v>0.26400000000000001</v>
      </c>
      <c r="Q5" s="21">
        <v>0.19800000000000001</v>
      </c>
      <c r="R5" s="21">
        <v>0.96</v>
      </c>
      <c r="S5" s="9" t="s">
        <v>459</v>
      </c>
      <c r="T5" s="32">
        <v>34.799999999999997</v>
      </c>
      <c r="U5" s="32">
        <v>10</v>
      </c>
      <c r="V5" s="32">
        <v>17.3</v>
      </c>
      <c r="W5" s="9" t="s">
        <v>465</v>
      </c>
      <c r="X5" s="32">
        <v>0.6</v>
      </c>
      <c r="Y5" s="32">
        <v>14.8</v>
      </c>
      <c r="Z5" s="9" t="s">
        <v>466</v>
      </c>
      <c r="AA5" s="9" t="s">
        <v>453</v>
      </c>
      <c r="AB5" s="30"/>
      <c r="AC5" s="9" t="s">
        <v>462</v>
      </c>
      <c r="AD5" s="21">
        <v>4.3636363636363633</v>
      </c>
      <c r="AE5" s="21">
        <v>0.96</v>
      </c>
      <c r="AF5" s="30" t="s">
        <v>385</v>
      </c>
      <c r="AG5" s="20">
        <v>3.0965843405149762E-5</v>
      </c>
      <c r="AH5" s="20">
        <v>2.8389920126146589E-5</v>
      </c>
      <c r="AI5" s="21">
        <v>6.6000000000000003E-2</v>
      </c>
      <c r="AJ5" s="21">
        <v>0.75</v>
      </c>
      <c r="AK5" s="32">
        <v>23.2807</v>
      </c>
      <c r="AL5" s="17">
        <v>168383.8</v>
      </c>
      <c r="AM5" s="38">
        <v>3.2962999999999999E-2</v>
      </c>
      <c r="AN5" s="17">
        <v>7308.7710017067384</v>
      </c>
      <c r="AO5" s="21">
        <v>0.72602246794836989</v>
      </c>
      <c r="AP5" s="21">
        <v>0.74964397486016576</v>
      </c>
      <c r="AQ5" s="21">
        <v>0.71068977141655942</v>
      </c>
      <c r="AR5" s="30"/>
      <c r="AS5" s="15" t="s">
        <v>467</v>
      </c>
    </row>
    <row r="6" spans="1:45" ht="18" customHeight="1" x14ac:dyDescent="0.35">
      <c r="A6" s="6" t="s">
        <v>212</v>
      </c>
      <c r="B6" s="13" t="s">
        <v>450</v>
      </c>
      <c r="C6" s="6" t="s">
        <v>451</v>
      </c>
      <c r="D6" s="6" t="s">
        <v>452</v>
      </c>
      <c r="E6" s="6" t="s">
        <v>453</v>
      </c>
      <c r="F6" s="31">
        <v>120</v>
      </c>
      <c r="G6" s="6" t="s">
        <v>454</v>
      </c>
      <c r="H6" s="31">
        <v>30.48</v>
      </c>
      <c r="I6" s="13" t="s">
        <v>455</v>
      </c>
      <c r="J6" s="6" t="s">
        <v>240</v>
      </c>
      <c r="K6" s="6" t="s">
        <v>457</v>
      </c>
      <c r="L6" s="6" t="s">
        <v>458</v>
      </c>
      <c r="M6" s="6" t="s">
        <v>383</v>
      </c>
      <c r="N6" s="16">
        <v>2100</v>
      </c>
      <c r="O6" s="19">
        <v>0.22</v>
      </c>
      <c r="P6" s="19">
        <v>0.36599999999999999</v>
      </c>
      <c r="Q6" s="19">
        <v>0.30299999999999999</v>
      </c>
      <c r="R6" s="19">
        <v>1</v>
      </c>
      <c r="S6" s="6" t="s">
        <v>459</v>
      </c>
      <c r="T6" s="31">
        <v>75</v>
      </c>
      <c r="U6" s="31">
        <v>10</v>
      </c>
      <c r="V6" s="31">
        <v>21.3</v>
      </c>
      <c r="W6" s="6" t="s">
        <v>460</v>
      </c>
      <c r="X6" s="31">
        <v>0</v>
      </c>
      <c r="Y6" s="31">
        <v>0</v>
      </c>
      <c r="Z6" s="6" t="s">
        <v>461</v>
      </c>
      <c r="AA6" s="6" t="s">
        <v>453</v>
      </c>
      <c r="AB6" s="29"/>
      <c r="AC6" s="6" t="s">
        <v>462</v>
      </c>
      <c r="AD6" s="19">
        <v>4.5454545454545459</v>
      </c>
      <c r="AE6" s="19">
        <v>1</v>
      </c>
      <c r="AF6" s="29" t="s">
        <v>385</v>
      </c>
      <c r="AG6" s="18">
        <v>5.6462512448427953E-5</v>
      </c>
      <c r="AH6" s="18">
        <v>2.2010367012012491E-5</v>
      </c>
      <c r="AI6" s="19">
        <v>6.3E-2</v>
      </c>
      <c r="AJ6" s="19">
        <v>0.82786885245901642</v>
      </c>
      <c r="AK6" s="31"/>
      <c r="AL6" s="16"/>
      <c r="AM6" s="29"/>
      <c r="AN6" s="16"/>
      <c r="AO6" s="19">
        <v>0.69274612623803933</v>
      </c>
      <c r="AP6" s="19">
        <v>0.71864878446237002</v>
      </c>
      <c r="AQ6" s="19">
        <v>0.67599846999879998</v>
      </c>
      <c r="AR6" s="29"/>
      <c r="AS6" s="13"/>
    </row>
    <row r="7" spans="1:45" ht="18" customHeight="1" x14ac:dyDescent="0.35">
      <c r="A7" s="9" t="s">
        <v>212</v>
      </c>
      <c r="B7" s="15" t="s">
        <v>450</v>
      </c>
      <c r="C7" s="9" t="s">
        <v>451</v>
      </c>
      <c r="D7" s="9" t="s">
        <v>452</v>
      </c>
      <c r="E7" s="9" t="s">
        <v>453</v>
      </c>
      <c r="F7" s="32">
        <v>120</v>
      </c>
      <c r="G7" s="9" t="s">
        <v>454</v>
      </c>
      <c r="H7" s="32">
        <v>30.48</v>
      </c>
      <c r="I7" s="15" t="s">
        <v>455</v>
      </c>
      <c r="J7" s="9" t="s">
        <v>366</v>
      </c>
      <c r="K7" s="9" t="s">
        <v>463</v>
      </c>
      <c r="L7" s="9" t="s">
        <v>464</v>
      </c>
      <c r="M7" s="9" t="s">
        <v>383</v>
      </c>
      <c r="N7" s="17">
        <v>2100</v>
      </c>
      <c r="O7" s="21">
        <v>0.22</v>
      </c>
      <c r="P7" s="21">
        <v>0.30299999999999999</v>
      </c>
      <c r="Q7" s="21">
        <v>0.254</v>
      </c>
      <c r="R7" s="21">
        <v>2.5</v>
      </c>
      <c r="S7" s="9" t="s">
        <v>459</v>
      </c>
      <c r="T7" s="32">
        <v>38.200000000000003</v>
      </c>
      <c r="U7" s="32">
        <v>10</v>
      </c>
      <c r="V7" s="32">
        <v>17.3</v>
      </c>
      <c r="W7" s="9" t="s">
        <v>465</v>
      </c>
      <c r="X7" s="32">
        <v>0.4</v>
      </c>
      <c r="Y7" s="32">
        <v>14.5</v>
      </c>
      <c r="Z7" s="9" t="s">
        <v>466</v>
      </c>
      <c r="AA7" s="9" t="s">
        <v>453</v>
      </c>
      <c r="AB7" s="30"/>
      <c r="AC7" s="9" t="s">
        <v>462</v>
      </c>
      <c r="AD7" s="21">
        <v>11.36363636363636</v>
      </c>
      <c r="AE7" s="21">
        <v>2.5</v>
      </c>
      <c r="AF7" s="30" t="s">
        <v>385</v>
      </c>
      <c r="AG7" s="20">
        <v>8.8518859111344681E-5</v>
      </c>
      <c r="AH7" s="20">
        <v>2.7099469211321739E-5</v>
      </c>
      <c r="AI7" s="21">
        <v>4.8999999999999898E-2</v>
      </c>
      <c r="AJ7" s="21">
        <v>0.83828382838283833</v>
      </c>
      <c r="AK7" s="32">
        <v>62.053600000000003</v>
      </c>
      <c r="AL7" s="17">
        <v>324666</v>
      </c>
      <c r="AM7" s="38">
        <v>0.16551299999999999</v>
      </c>
      <c r="AN7" s="17">
        <v>11892.35271533285</v>
      </c>
      <c r="AO7" s="21">
        <v>0.77307779590162995</v>
      </c>
      <c r="AP7" s="21">
        <v>0.79323319436903594</v>
      </c>
      <c r="AQ7" s="21">
        <v>0.75992619150490692</v>
      </c>
      <c r="AR7" s="30"/>
      <c r="AS7" s="15" t="s">
        <v>467</v>
      </c>
    </row>
    <row r="8" spans="1:45" ht="18" customHeight="1" x14ac:dyDescent="0.35">
      <c r="A8" s="6" t="s">
        <v>212</v>
      </c>
      <c r="B8" s="13" t="s">
        <v>450</v>
      </c>
      <c r="C8" s="6" t="s">
        <v>451</v>
      </c>
      <c r="D8" s="6" t="s">
        <v>452</v>
      </c>
      <c r="E8" s="6" t="s">
        <v>453</v>
      </c>
      <c r="F8" s="31">
        <v>120</v>
      </c>
      <c r="G8" s="6" t="s">
        <v>454</v>
      </c>
      <c r="H8" s="31">
        <v>30.48</v>
      </c>
      <c r="I8" s="13" t="s">
        <v>455</v>
      </c>
      <c r="J8" s="6" t="s">
        <v>468</v>
      </c>
      <c r="K8" s="6" t="s">
        <v>457</v>
      </c>
      <c r="L8" s="6" t="s">
        <v>458</v>
      </c>
      <c r="M8" s="6" t="s">
        <v>383</v>
      </c>
      <c r="N8" s="16">
        <v>2100</v>
      </c>
      <c r="O8" s="19">
        <v>0.22</v>
      </c>
      <c r="P8" s="19">
        <v>0.35</v>
      </c>
      <c r="Q8" s="19">
        <v>0.31</v>
      </c>
      <c r="R8" s="19">
        <v>1</v>
      </c>
      <c r="S8" s="6" t="s">
        <v>459</v>
      </c>
      <c r="T8" s="31">
        <v>75</v>
      </c>
      <c r="U8" s="31">
        <v>3</v>
      </c>
      <c r="V8" s="31">
        <v>21.3</v>
      </c>
      <c r="W8" s="6" t="s">
        <v>460</v>
      </c>
      <c r="X8" s="31">
        <v>0</v>
      </c>
      <c r="Y8" s="31">
        <v>0</v>
      </c>
      <c r="Z8" s="6" t="s">
        <v>461</v>
      </c>
      <c r="AA8" s="6" t="s">
        <v>453</v>
      </c>
      <c r="AB8" s="29"/>
      <c r="AC8" s="6" t="s">
        <v>462</v>
      </c>
      <c r="AD8" s="19">
        <v>4.5454545454545459</v>
      </c>
      <c r="AE8" s="19">
        <v>1</v>
      </c>
      <c r="AF8" s="29" t="s">
        <v>385</v>
      </c>
      <c r="AG8" s="18">
        <v>5.6462512448427953E-5</v>
      </c>
      <c r="AH8" s="18">
        <v>6.6031101036037484E-6</v>
      </c>
      <c r="AI8" s="19">
        <v>3.9999999999999897E-2</v>
      </c>
      <c r="AJ8" s="19">
        <v>0.88571428571428579</v>
      </c>
      <c r="AK8" s="31"/>
      <c r="AL8" s="16"/>
      <c r="AM8" s="29"/>
      <c r="AN8" s="16"/>
      <c r="AO8" s="19">
        <v>0.79383224102017003</v>
      </c>
      <c r="AP8" s="19">
        <v>0.81237370970587552</v>
      </c>
      <c r="AQ8" s="19">
        <v>0.78170696663543693</v>
      </c>
      <c r="AR8" s="29"/>
      <c r="AS8" s="13"/>
    </row>
    <row r="9" spans="1:45" ht="18" customHeight="1" x14ac:dyDescent="0.35">
      <c r="A9" s="9" t="s">
        <v>212</v>
      </c>
      <c r="B9" s="15" t="s">
        <v>450</v>
      </c>
      <c r="C9" s="9" t="s">
        <v>451</v>
      </c>
      <c r="D9" s="9" t="s">
        <v>452</v>
      </c>
      <c r="E9" s="9" t="s">
        <v>453</v>
      </c>
      <c r="F9" s="32">
        <v>120</v>
      </c>
      <c r="G9" s="9" t="s">
        <v>454</v>
      </c>
      <c r="H9" s="32">
        <v>30.48</v>
      </c>
      <c r="I9" s="15" t="s">
        <v>455</v>
      </c>
      <c r="J9" s="9" t="s">
        <v>367</v>
      </c>
      <c r="K9" s="9" t="s">
        <v>469</v>
      </c>
      <c r="L9" s="9" t="s">
        <v>464</v>
      </c>
      <c r="M9" s="9" t="s">
        <v>383</v>
      </c>
      <c r="N9" s="17">
        <v>2100</v>
      </c>
      <c r="O9" s="21">
        <v>0.22</v>
      </c>
      <c r="P9" s="21">
        <v>0.31</v>
      </c>
      <c r="Q9" s="21">
        <v>0.31</v>
      </c>
      <c r="R9" s="21">
        <v>0.2</v>
      </c>
      <c r="S9" s="9" t="s">
        <v>459</v>
      </c>
      <c r="T9" s="32">
        <v>63.4</v>
      </c>
      <c r="U9" s="32">
        <v>3</v>
      </c>
      <c r="V9" s="32">
        <v>17.3</v>
      </c>
      <c r="W9" s="9" t="s">
        <v>465</v>
      </c>
      <c r="X9" s="32">
        <v>0.12</v>
      </c>
      <c r="Y9" s="32">
        <v>0.6</v>
      </c>
      <c r="Z9" s="9" t="s">
        <v>466</v>
      </c>
      <c r="AA9" s="9" t="s">
        <v>453</v>
      </c>
      <c r="AB9" s="30"/>
      <c r="AC9" s="9" t="s">
        <v>462</v>
      </c>
      <c r="AD9" s="21">
        <v>0.90909090909090917</v>
      </c>
      <c r="AE9" s="21">
        <v>0.2</v>
      </c>
      <c r="AF9" s="30" t="s">
        <v>384</v>
      </c>
      <c r="AG9" s="20">
        <v>1.175307993227069E-5</v>
      </c>
      <c r="AH9" s="20">
        <v>8.1298407633965218E-6</v>
      </c>
      <c r="AI9" s="21">
        <v>0</v>
      </c>
      <c r="AJ9" s="21">
        <v>1</v>
      </c>
      <c r="AK9" s="32">
        <v>4.9751000000000003</v>
      </c>
      <c r="AL9" s="17">
        <v>25559.200000000001</v>
      </c>
      <c r="AM9" s="20">
        <v>1.042E-3</v>
      </c>
      <c r="AN9" s="17">
        <v>1351.267032876772</v>
      </c>
      <c r="AO9" s="21">
        <v>1</v>
      </c>
      <c r="AP9" s="21">
        <v>1</v>
      </c>
      <c r="AQ9" s="21">
        <v>1</v>
      </c>
      <c r="AR9" s="30"/>
      <c r="AS9" s="15" t="s">
        <v>467</v>
      </c>
    </row>
    <row r="10" spans="1:45" ht="18" customHeight="1" x14ac:dyDescent="0.35">
      <c r="A10" s="6" t="s">
        <v>212</v>
      </c>
      <c r="B10" s="13" t="s">
        <v>450</v>
      </c>
      <c r="C10" s="6" t="s">
        <v>451</v>
      </c>
      <c r="D10" s="6" t="s">
        <v>452</v>
      </c>
      <c r="E10" s="6" t="s">
        <v>453</v>
      </c>
      <c r="F10" s="31">
        <v>120</v>
      </c>
      <c r="G10" s="6" t="s">
        <v>454</v>
      </c>
      <c r="H10" s="31">
        <v>30.48</v>
      </c>
      <c r="I10" s="13" t="s">
        <v>455</v>
      </c>
      <c r="J10" s="6" t="s">
        <v>241</v>
      </c>
      <c r="K10" s="6" t="s">
        <v>470</v>
      </c>
      <c r="L10" s="6" t="s">
        <v>464</v>
      </c>
      <c r="M10" s="6" t="s">
        <v>383</v>
      </c>
      <c r="N10" s="16">
        <v>2100</v>
      </c>
      <c r="O10" s="19">
        <v>0.22</v>
      </c>
      <c r="P10" s="19">
        <v>0.31</v>
      </c>
      <c r="Q10" s="19">
        <v>0.21</v>
      </c>
      <c r="R10" s="19">
        <v>7.6</v>
      </c>
      <c r="S10" s="6" t="s">
        <v>459</v>
      </c>
      <c r="T10" s="31">
        <v>10.37</v>
      </c>
      <c r="U10" s="31">
        <v>10</v>
      </c>
      <c r="V10" s="31">
        <v>17.3</v>
      </c>
      <c r="W10" s="6" t="s">
        <v>465</v>
      </c>
      <c r="X10" s="31">
        <v>0.12</v>
      </c>
      <c r="Y10" s="31">
        <v>15.6</v>
      </c>
      <c r="Z10" s="6" t="s">
        <v>466</v>
      </c>
      <c r="AA10" s="6" t="s">
        <v>453</v>
      </c>
      <c r="AB10" s="29"/>
      <c r="AC10" s="6" t="s">
        <v>462</v>
      </c>
      <c r="AD10" s="19">
        <v>34.545454545454547</v>
      </c>
      <c r="AE10" s="19">
        <v>7.6</v>
      </c>
      <c r="AF10" s="29" t="s">
        <v>385</v>
      </c>
      <c r="AG10" s="18">
        <v>7.3050767793542368E-5</v>
      </c>
      <c r="AH10" s="18">
        <v>2.7099469211321739E-5</v>
      </c>
      <c r="AI10" s="19">
        <v>0.1</v>
      </c>
      <c r="AJ10" s="19">
        <v>0.67741935483870963</v>
      </c>
      <c r="AK10" s="31">
        <v>189.05279999999999</v>
      </c>
      <c r="AL10" s="16">
        <v>380996.4</v>
      </c>
      <c r="AM10" s="39">
        <v>0.59045899999999996</v>
      </c>
      <c r="AN10" s="16">
        <v>21699.558631684511</v>
      </c>
      <c r="AO10" s="19">
        <v>0.60067749023437478</v>
      </c>
      <c r="AP10" s="19">
        <v>0.6320875288888308</v>
      </c>
      <c r="AQ10" s="19">
        <v>0.58060946945788372</v>
      </c>
      <c r="AR10" s="29"/>
      <c r="AS10" s="13" t="s">
        <v>467</v>
      </c>
    </row>
    <row r="11" spans="1:45" ht="18" customHeight="1" x14ac:dyDescent="0.35">
      <c r="A11" s="9" t="s">
        <v>212</v>
      </c>
      <c r="B11" s="15" t="s">
        <v>450</v>
      </c>
      <c r="C11" s="9" t="s">
        <v>451</v>
      </c>
      <c r="D11" s="9" t="s">
        <v>452</v>
      </c>
      <c r="E11" s="9" t="s">
        <v>453</v>
      </c>
      <c r="F11" s="32">
        <v>120</v>
      </c>
      <c r="G11" s="9" t="s">
        <v>454</v>
      </c>
      <c r="H11" s="32">
        <v>30.48</v>
      </c>
      <c r="I11" s="15" t="s">
        <v>455</v>
      </c>
      <c r="J11" s="9" t="s">
        <v>471</v>
      </c>
      <c r="K11" s="9" t="s">
        <v>457</v>
      </c>
      <c r="L11" s="9" t="s">
        <v>458</v>
      </c>
      <c r="M11" s="9" t="s">
        <v>383</v>
      </c>
      <c r="N11" s="17">
        <v>2200</v>
      </c>
      <c r="O11" s="21">
        <v>0.22</v>
      </c>
      <c r="P11" s="21">
        <v>0.218</v>
      </c>
      <c r="Q11" s="21">
        <v>0.20599999999999999</v>
      </c>
      <c r="R11" s="21">
        <v>0.8</v>
      </c>
      <c r="S11" s="9" t="s">
        <v>459</v>
      </c>
      <c r="T11" s="32">
        <v>75</v>
      </c>
      <c r="U11" s="32">
        <v>3</v>
      </c>
      <c r="V11" s="32">
        <v>21.3</v>
      </c>
      <c r="W11" s="9" t="s">
        <v>460</v>
      </c>
      <c r="X11" s="32">
        <v>0</v>
      </c>
      <c r="Y11" s="32">
        <v>0</v>
      </c>
      <c r="Z11" s="9" t="s">
        <v>461</v>
      </c>
      <c r="AA11" s="9" t="s">
        <v>453</v>
      </c>
      <c r="AB11" s="30"/>
      <c r="AC11" s="9" t="s">
        <v>462</v>
      </c>
      <c r="AD11" s="21">
        <v>3.6363636363636371</v>
      </c>
      <c r="AE11" s="21">
        <v>0.8</v>
      </c>
      <c r="AF11" s="30" t="s">
        <v>385</v>
      </c>
      <c r="AG11" s="20">
        <v>4.517000995874237E-5</v>
      </c>
      <c r="AH11" s="20">
        <v>6.9175439180610708E-6</v>
      </c>
      <c r="AI11" s="21">
        <v>1.2E-2</v>
      </c>
      <c r="AJ11" s="21">
        <v>0.94495412844036697</v>
      </c>
      <c r="AK11" s="32"/>
      <c r="AL11" s="17"/>
      <c r="AM11" s="30"/>
      <c r="AN11" s="17"/>
      <c r="AO11" s="21">
        <v>0.94513453563275518</v>
      </c>
      <c r="AP11" s="21">
        <v>0.95048281584571559</v>
      </c>
      <c r="AQ11" s="21">
        <v>0.94158574501089765</v>
      </c>
      <c r="AR11" s="30"/>
      <c r="AS11" s="15"/>
    </row>
    <row r="12" spans="1:45" ht="18" customHeight="1" x14ac:dyDescent="0.35">
      <c r="A12" s="6" t="s">
        <v>212</v>
      </c>
      <c r="B12" s="13" t="s">
        <v>450</v>
      </c>
      <c r="C12" s="6" t="s">
        <v>451</v>
      </c>
      <c r="D12" s="6" t="s">
        <v>452</v>
      </c>
      <c r="E12" s="6" t="s">
        <v>453</v>
      </c>
      <c r="F12" s="31">
        <v>120</v>
      </c>
      <c r="G12" s="6" t="s">
        <v>454</v>
      </c>
      <c r="H12" s="31">
        <v>30.48</v>
      </c>
      <c r="I12" s="13" t="s">
        <v>455</v>
      </c>
      <c r="J12" s="6" t="s">
        <v>472</v>
      </c>
      <c r="K12" s="6" t="s">
        <v>473</v>
      </c>
      <c r="L12" s="6" t="s">
        <v>464</v>
      </c>
      <c r="M12" s="6" t="s">
        <v>383</v>
      </c>
      <c r="N12" s="16">
        <v>2200</v>
      </c>
      <c r="O12" s="19">
        <v>0.22</v>
      </c>
      <c r="P12" s="19">
        <v>0.20599999999999999</v>
      </c>
      <c r="Q12" s="19">
        <v>0.17899999999999999</v>
      </c>
      <c r="R12" s="19">
        <v>0.17</v>
      </c>
      <c r="S12" s="6" t="s">
        <v>459</v>
      </c>
      <c r="T12" s="31">
        <v>72.83</v>
      </c>
      <c r="U12" s="31">
        <v>3</v>
      </c>
      <c r="V12" s="31">
        <v>17.3</v>
      </c>
      <c r="W12" s="6" t="s">
        <v>465</v>
      </c>
      <c r="X12" s="31">
        <v>7.14</v>
      </c>
      <c r="Y12" s="31">
        <v>25.2</v>
      </c>
      <c r="Z12" s="6" t="s">
        <v>466</v>
      </c>
      <c r="AA12" s="6" t="s">
        <v>453</v>
      </c>
      <c r="AB12" s="29"/>
      <c r="AC12" s="6" t="s">
        <v>462</v>
      </c>
      <c r="AD12" s="19">
        <v>0.77272727272727282</v>
      </c>
      <c r="AE12" s="19">
        <v>0.17</v>
      </c>
      <c r="AF12" s="29" t="s">
        <v>384</v>
      </c>
      <c r="AG12" s="18">
        <v>1.14760298067379E-5</v>
      </c>
      <c r="AH12" s="18">
        <v>8.5169760378439779E-6</v>
      </c>
      <c r="AI12" s="19">
        <v>2.6999999999999899E-2</v>
      </c>
      <c r="AJ12" s="19">
        <v>0.86893203883495151</v>
      </c>
      <c r="AK12" s="31"/>
      <c r="AL12" s="16"/>
      <c r="AM12" s="29"/>
      <c r="AN12" s="16"/>
      <c r="AO12" s="19">
        <v>0.88407689697272307</v>
      </c>
      <c r="AP12" s="19">
        <v>0.89503709974103096</v>
      </c>
      <c r="AQ12" s="19">
        <v>0.8768447600401883</v>
      </c>
      <c r="AR12" s="29"/>
      <c r="AS12" s="13"/>
    </row>
    <row r="13" spans="1:45" ht="18" customHeight="1" x14ac:dyDescent="0.35">
      <c r="A13" s="9" t="s">
        <v>212</v>
      </c>
      <c r="B13" s="15" t="s">
        <v>450</v>
      </c>
      <c r="C13" s="9" t="s">
        <v>451</v>
      </c>
      <c r="D13" s="9" t="s">
        <v>452</v>
      </c>
      <c r="E13" s="9" t="s">
        <v>453</v>
      </c>
      <c r="F13" s="32">
        <v>120</v>
      </c>
      <c r="G13" s="9" t="s">
        <v>454</v>
      </c>
      <c r="H13" s="32">
        <v>30.48</v>
      </c>
      <c r="I13" s="15" t="s">
        <v>455</v>
      </c>
      <c r="J13" s="9" t="s">
        <v>474</v>
      </c>
      <c r="K13" s="9" t="s">
        <v>457</v>
      </c>
      <c r="L13" s="9" t="s">
        <v>458</v>
      </c>
      <c r="M13" s="9" t="s">
        <v>383</v>
      </c>
      <c r="N13" s="17">
        <v>2400</v>
      </c>
      <c r="O13" s="21">
        <v>0.22</v>
      </c>
      <c r="P13" s="21">
        <v>0.28699999999999998</v>
      </c>
      <c r="Q13" s="21">
        <v>0.252</v>
      </c>
      <c r="R13" s="21">
        <v>0.18</v>
      </c>
      <c r="S13" s="9" t="s">
        <v>459</v>
      </c>
      <c r="T13" s="32">
        <v>75</v>
      </c>
      <c r="U13" s="32">
        <v>3</v>
      </c>
      <c r="V13" s="32">
        <v>21.3</v>
      </c>
      <c r="W13" s="9" t="s">
        <v>460</v>
      </c>
      <c r="X13" s="32">
        <v>0</v>
      </c>
      <c r="Y13" s="32">
        <v>0</v>
      </c>
      <c r="Z13" s="9" t="s">
        <v>461</v>
      </c>
      <c r="AA13" s="9" t="s">
        <v>453</v>
      </c>
      <c r="AB13" s="30"/>
      <c r="AC13" s="9" t="s">
        <v>462</v>
      </c>
      <c r="AD13" s="21">
        <v>0.81818181818181812</v>
      </c>
      <c r="AE13" s="21">
        <v>0.18</v>
      </c>
      <c r="AF13" s="30" t="s">
        <v>384</v>
      </c>
      <c r="AG13" s="20">
        <v>1.016325224071703E-5</v>
      </c>
      <c r="AH13" s="20">
        <v>7.546411546975713E-6</v>
      </c>
      <c r="AI13" s="21">
        <v>3.4999999999999899E-2</v>
      </c>
      <c r="AJ13" s="21">
        <v>0.87804878048780499</v>
      </c>
      <c r="AK13" s="32"/>
      <c r="AL13" s="17"/>
      <c r="AM13" s="30"/>
      <c r="AN13" s="17"/>
      <c r="AO13" s="21">
        <v>0.83449095277341812</v>
      </c>
      <c r="AP13" s="21">
        <v>0.84972710015480435</v>
      </c>
      <c r="AQ13" s="21">
        <v>0.82448559972822555</v>
      </c>
      <c r="AR13" s="30"/>
      <c r="AS13" s="15"/>
    </row>
    <row r="14" spans="1:45" ht="18" customHeight="1" x14ac:dyDescent="0.35">
      <c r="A14" s="6" t="s">
        <v>212</v>
      </c>
      <c r="B14" s="13" t="s">
        <v>450</v>
      </c>
      <c r="C14" s="6" t="s">
        <v>451</v>
      </c>
      <c r="D14" s="6" t="s">
        <v>452</v>
      </c>
      <c r="E14" s="6" t="s">
        <v>453</v>
      </c>
      <c r="F14" s="31">
        <v>120</v>
      </c>
      <c r="G14" s="6" t="s">
        <v>454</v>
      </c>
      <c r="H14" s="31">
        <v>30.48</v>
      </c>
      <c r="I14" s="13" t="s">
        <v>455</v>
      </c>
      <c r="J14" s="6" t="s">
        <v>475</v>
      </c>
      <c r="K14" s="6" t="s">
        <v>473</v>
      </c>
      <c r="L14" s="6" t="s">
        <v>464</v>
      </c>
      <c r="M14" s="6" t="s">
        <v>383</v>
      </c>
      <c r="N14" s="16">
        <v>2400</v>
      </c>
      <c r="O14" s="19">
        <v>0.22</v>
      </c>
      <c r="P14" s="19">
        <v>0.252</v>
      </c>
      <c r="Q14" s="19">
        <v>0.249</v>
      </c>
      <c r="R14" s="19">
        <v>0.16500000000000001</v>
      </c>
      <c r="S14" s="6" t="s">
        <v>459</v>
      </c>
      <c r="T14" s="31">
        <v>74.400000000000006</v>
      </c>
      <c r="U14" s="31">
        <v>3</v>
      </c>
      <c r="V14" s="31">
        <v>17.3</v>
      </c>
      <c r="W14" s="6" t="s">
        <v>465</v>
      </c>
      <c r="X14" s="31">
        <v>4.7300000000000004</v>
      </c>
      <c r="Y14" s="31">
        <v>15.9</v>
      </c>
      <c r="Z14" s="6" t="s">
        <v>466</v>
      </c>
      <c r="AA14" s="6" t="s">
        <v>453</v>
      </c>
      <c r="AB14" s="29"/>
      <c r="AC14" s="6" t="s">
        <v>462</v>
      </c>
      <c r="AD14" s="19">
        <v>0.75</v>
      </c>
      <c r="AE14" s="19">
        <v>0.16500000000000001</v>
      </c>
      <c r="AF14" s="29" t="s">
        <v>384</v>
      </c>
      <c r="AG14" s="18">
        <v>1.137861271676301E-5</v>
      </c>
      <c r="AH14" s="18">
        <v>9.2912465867388832E-6</v>
      </c>
      <c r="AI14" s="19">
        <v>3.0000000000000001E-3</v>
      </c>
      <c r="AJ14" s="19">
        <v>0.98809523809523803</v>
      </c>
      <c r="AK14" s="31"/>
      <c r="AL14" s="16"/>
      <c r="AM14" s="29"/>
      <c r="AN14" s="16"/>
      <c r="AO14" s="19">
        <v>0.98509958464919878</v>
      </c>
      <c r="AP14" s="19">
        <v>0.98657958016056835</v>
      </c>
      <c r="AQ14" s="19">
        <v>0.98411415461536444</v>
      </c>
      <c r="AR14" s="29"/>
      <c r="AS14" s="13"/>
    </row>
    <row r="15" spans="1:45" ht="18" customHeight="1" x14ac:dyDescent="0.35">
      <c r="A15" s="9" t="s">
        <v>212</v>
      </c>
      <c r="B15" s="15" t="s">
        <v>450</v>
      </c>
      <c r="C15" s="9" t="s">
        <v>451</v>
      </c>
      <c r="D15" s="9" t="s">
        <v>452</v>
      </c>
      <c r="E15" s="9" t="s">
        <v>453</v>
      </c>
      <c r="F15" s="32">
        <v>120</v>
      </c>
      <c r="G15" s="9" t="s">
        <v>454</v>
      </c>
      <c r="H15" s="32">
        <v>30.48</v>
      </c>
      <c r="I15" s="15" t="s">
        <v>455</v>
      </c>
      <c r="J15" s="9" t="s">
        <v>242</v>
      </c>
      <c r="K15" s="9" t="s">
        <v>457</v>
      </c>
      <c r="L15" s="9" t="s">
        <v>458</v>
      </c>
      <c r="M15" s="9" t="s">
        <v>383</v>
      </c>
      <c r="N15" s="17">
        <v>2300</v>
      </c>
      <c r="O15" s="21">
        <v>0.23</v>
      </c>
      <c r="P15" s="21">
        <v>0.35599999999999998</v>
      </c>
      <c r="Q15" s="21">
        <v>0.29299999999999998</v>
      </c>
      <c r="R15" s="21">
        <v>0.3</v>
      </c>
      <c r="S15" s="9" t="s">
        <v>459</v>
      </c>
      <c r="T15" s="32">
        <v>55</v>
      </c>
      <c r="U15" s="32">
        <v>3</v>
      </c>
      <c r="V15" s="32">
        <v>21.3</v>
      </c>
      <c r="W15" s="9" t="s">
        <v>460</v>
      </c>
      <c r="X15" s="32">
        <v>0</v>
      </c>
      <c r="Y15" s="32">
        <v>0</v>
      </c>
      <c r="Z15" s="9" t="s">
        <v>461</v>
      </c>
      <c r="AA15" s="9" t="s">
        <v>453</v>
      </c>
      <c r="AB15" s="30"/>
      <c r="AC15" s="9" t="s">
        <v>462</v>
      </c>
      <c r="AD15" s="21">
        <v>1.3043478260869561</v>
      </c>
      <c r="AE15" s="21">
        <v>0.3</v>
      </c>
      <c r="AF15" s="30" t="s">
        <v>385</v>
      </c>
      <c r="AG15" s="20">
        <v>1.1881676532625701E-5</v>
      </c>
      <c r="AH15" s="20">
        <v>7.2319777325183906E-6</v>
      </c>
      <c r="AI15" s="21">
        <v>6.3E-2</v>
      </c>
      <c r="AJ15" s="21">
        <v>0.8230337078651685</v>
      </c>
      <c r="AK15" s="32"/>
      <c r="AL15" s="17"/>
      <c r="AM15" s="30"/>
      <c r="AN15" s="17"/>
      <c r="AO15" s="21">
        <v>0.69761411828975495</v>
      </c>
      <c r="AP15" s="21">
        <v>0.72319220286694119</v>
      </c>
      <c r="AQ15" s="21">
        <v>0.68106664596633659</v>
      </c>
      <c r="AR15" s="30"/>
      <c r="AS15" s="15"/>
    </row>
    <row r="16" spans="1:45" ht="18" customHeight="1" x14ac:dyDescent="0.35">
      <c r="A16" s="6" t="s">
        <v>212</v>
      </c>
      <c r="B16" s="13" t="s">
        <v>450</v>
      </c>
      <c r="C16" s="6" t="s">
        <v>451</v>
      </c>
      <c r="D16" s="6" t="s">
        <v>452</v>
      </c>
      <c r="E16" s="6" t="s">
        <v>453</v>
      </c>
      <c r="F16" s="31">
        <v>120</v>
      </c>
      <c r="G16" s="6" t="s">
        <v>454</v>
      </c>
      <c r="H16" s="31">
        <v>30.48</v>
      </c>
      <c r="I16" s="13" t="s">
        <v>455</v>
      </c>
      <c r="J16" s="6" t="s">
        <v>476</v>
      </c>
      <c r="K16" s="6" t="s">
        <v>477</v>
      </c>
      <c r="L16" s="6" t="s">
        <v>464</v>
      </c>
      <c r="M16" s="6" t="s">
        <v>383</v>
      </c>
      <c r="N16" s="16">
        <v>2300</v>
      </c>
      <c r="O16" s="19">
        <v>0.23</v>
      </c>
      <c r="P16" s="19">
        <v>0.29299999999999998</v>
      </c>
      <c r="Q16" s="19">
        <v>0.28000000000000003</v>
      </c>
      <c r="R16" s="19">
        <v>0.31</v>
      </c>
      <c r="S16" s="6" t="s">
        <v>459</v>
      </c>
      <c r="T16" s="31">
        <v>50.7</v>
      </c>
      <c r="U16" s="31">
        <v>3</v>
      </c>
      <c r="V16" s="31">
        <v>17.3</v>
      </c>
      <c r="W16" s="6" t="s">
        <v>465</v>
      </c>
      <c r="X16" s="31">
        <v>2.08</v>
      </c>
      <c r="Y16" s="31">
        <v>13.5</v>
      </c>
      <c r="Z16" s="6" t="s">
        <v>466</v>
      </c>
      <c r="AA16" s="6" t="s">
        <v>453</v>
      </c>
      <c r="AB16" s="29"/>
      <c r="AC16" s="6" t="s">
        <v>462</v>
      </c>
      <c r="AD16" s="19">
        <v>1.347826086956522</v>
      </c>
      <c r="AE16" s="19">
        <v>0.31</v>
      </c>
      <c r="AF16" s="29" t="s">
        <v>385</v>
      </c>
      <c r="AG16" s="18">
        <v>1.393467789226774E-5</v>
      </c>
      <c r="AH16" s="18">
        <v>8.9041113122914288E-6</v>
      </c>
      <c r="AI16" s="19">
        <v>1.2999999999999901E-2</v>
      </c>
      <c r="AJ16" s="19">
        <v>0.95563139931740637</v>
      </c>
      <c r="AK16" s="31"/>
      <c r="AL16" s="16"/>
      <c r="AM16" s="29"/>
      <c r="AN16" s="16"/>
      <c r="AO16" s="19">
        <v>0.93312756421679044</v>
      </c>
      <c r="AP16" s="19">
        <v>0.93960845621615396</v>
      </c>
      <c r="AQ16" s="19">
        <v>0.92883182282535204</v>
      </c>
      <c r="AR16" s="29"/>
      <c r="AS16" s="13"/>
    </row>
    <row r="17" spans="1:45" ht="18" customHeight="1" x14ac:dyDescent="0.35">
      <c r="A17" s="9" t="s">
        <v>209</v>
      </c>
      <c r="B17" s="15" t="s">
        <v>478</v>
      </c>
      <c r="C17" s="9" t="s">
        <v>451</v>
      </c>
      <c r="D17" s="9" t="s">
        <v>452</v>
      </c>
      <c r="E17" s="9" t="s">
        <v>453</v>
      </c>
      <c r="F17" s="32">
        <v>124</v>
      </c>
      <c r="G17" s="9" t="s">
        <v>453</v>
      </c>
      <c r="H17" s="32">
        <v>30.48</v>
      </c>
      <c r="I17" s="15" t="s">
        <v>479</v>
      </c>
      <c r="J17" s="9" t="s">
        <v>480</v>
      </c>
      <c r="K17" s="9" t="s">
        <v>457</v>
      </c>
      <c r="L17" s="9" t="s">
        <v>458</v>
      </c>
      <c r="M17" s="9" t="s">
        <v>383</v>
      </c>
      <c r="N17" s="17">
        <v>1340</v>
      </c>
      <c r="O17" s="21">
        <v>0.22</v>
      </c>
      <c r="P17" s="21">
        <v>0.48</v>
      </c>
      <c r="Q17" s="21">
        <v>0.45</v>
      </c>
      <c r="R17" s="21">
        <v>2</v>
      </c>
      <c r="S17" s="9" t="s">
        <v>481</v>
      </c>
      <c r="T17" s="32">
        <v>56</v>
      </c>
      <c r="U17" s="32">
        <v>22.7</v>
      </c>
      <c r="V17" s="32">
        <v>21.3</v>
      </c>
      <c r="W17" s="9" t="s">
        <v>465</v>
      </c>
      <c r="X17" s="32">
        <v>0</v>
      </c>
      <c r="Y17" s="32">
        <v>0</v>
      </c>
      <c r="Z17" s="9" t="s">
        <v>461</v>
      </c>
      <c r="AA17" s="9" t="s">
        <v>453</v>
      </c>
      <c r="AB17" s="30"/>
      <c r="AC17" s="9" t="s">
        <v>462</v>
      </c>
      <c r="AD17" s="21">
        <v>2</v>
      </c>
      <c r="AE17" s="21">
        <v>0.44</v>
      </c>
      <c r="AF17" s="30" t="s">
        <v>385</v>
      </c>
      <c r="AG17" s="20">
        <v>1.854981742305686E-5</v>
      </c>
      <c r="AH17" s="20">
        <v>3.1881492560542668E-5</v>
      </c>
      <c r="AI17" s="21">
        <v>2.9999999999999898E-2</v>
      </c>
      <c r="AJ17" s="21">
        <v>0.9375</v>
      </c>
      <c r="AK17" s="32"/>
      <c r="AL17" s="17"/>
      <c r="AM17" s="30"/>
      <c r="AN17" s="17"/>
      <c r="AO17" s="21">
        <v>0.79145312499999987</v>
      </c>
      <c r="AP17" s="21">
        <v>0.81018216465227422</v>
      </c>
      <c r="AQ17" s="21">
        <v>0.77920825485013723</v>
      </c>
      <c r="AR17" s="30"/>
      <c r="AS17" s="15"/>
    </row>
    <row r="18" spans="1:45" ht="26.9" customHeight="1" x14ac:dyDescent="0.35">
      <c r="A18" s="6" t="s">
        <v>209</v>
      </c>
      <c r="B18" s="13" t="s">
        <v>478</v>
      </c>
      <c r="C18" s="6" t="s">
        <v>451</v>
      </c>
      <c r="D18" s="6" t="s">
        <v>452</v>
      </c>
      <c r="E18" s="6" t="s">
        <v>453</v>
      </c>
      <c r="F18" s="31">
        <v>124</v>
      </c>
      <c r="G18" s="6" t="s">
        <v>453</v>
      </c>
      <c r="H18" s="31">
        <v>30.48</v>
      </c>
      <c r="I18" s="13" t="s">
        <v>479</v>
      </c>
      <c r="J18" s="6" t="s">
        <v>243</v>
      </c>
      <c r="K18" s="6" t="s">
        <v>482</v>
      </c>
      <c r="L18" s="6" t="s">
        <v>464</v>
      </c>
      <c r="M18" s="6" t="s">
        <v>383</v>
      </c>
      <c r="N18" s="16">
        <v>1340</v>
      </c>
      <c r="O18" s="19">
        <v>0.22</v>
      </c>
      <c r="P18" s="19">
        <v>0.45</v>
      </c>
      <c r="Q18" s="19">
        <v>0.28999999999999998</v>
      </c>
      <c r="R18" s="19">
        <v>2</v>
      </c>
      <c r="S18" s="6" t="s">
        <v>481</v>
      </c>
      <c r="T18" s="31">
        <v>43</v>
      </c>
      <c r="U18" s="31">
        <v>48</v>
      </c>
      <c r="V18" s="31">
        <v>17.3</v>
      </c>
      <c r="W18" s="6" t="s">
        <v>465</v>
      </c>
      <c r="X18" s="31">
        <v>3.2</v>
      </c>
      <c r="Y18" s="31">
        <v>152</v>
      </c>
      <c r="Z18" s="6" t="s">
        <v>483</v>
      </c>
      <c r="AA18" s="6" t="s">
        <v>453</v>
      </c>
      <c r="AB18" s="29"/>
      <c r="AC18" s="6" t="s">
        <v>462</v>
      </c>
      <c r="AD18" s="19">
        <v>2</v>
      </c>
      <c r="AE18" s="19">
        <v>0.44</v>
      </c>
      <c r="AF18" s="29" t="s">
        <v>385</v>
      </c>
      <c r="AG18" s="18">
        <v>1.75369299935774E-5</v>
      </c>
      <c r="AH18" s="18">
        <v>8.3001802841534031E-5</v>
      </c>
      <c r="AI18" s="19">
        <v>0.16</v>
      </c>
      <c r="AJ18" s="19">
        <v>0.64444444444444438</v>
      </c>
      <c r="AK18" s="31">
        <v>64.223875227978922</v>
      </c>
      <c r="AL18" s="16">
        <v>59518.044038905377</v>
      </c>
      <c r="AM18" s="39">
        <v>2.4273576085231102E-2</v>
      </c>
      <c r="AN18" s="16">
        <v>748.52486045671083</v>
      </c>
      <c r="AO18" s="19">
        <v>0.36443148688046662</v>
      </c>
      <c r="AP18" s="19">
        <v>0.40313852610058037</v>
      </c>
      <c r="AQ18" s="19">
        <v>0.34071424057888872</v>
      </c>
      <c r="AR18" s="29"/>
      <c r="AS18" s="13" t="s">
        <v>484</v>
      </c>
    </row>
    <row r="19" spans="1:45" ht="26.9" customHeight="1" x14ac:dyDescent="0.35">
      <c r="A19" s="9" t="s">
        <v>209</v>
      </c>
      <c r="B19" s="15" t="s">
        <v>478</v>
      </c>
      <c r="C19" s="9" t="s">
        <v>451</v>
      </c>
      <c r="D19" s="9" t="s">
        <v>452</v>
      </c>
      <c r="E19" s="9" t="s">
        <v>453</v>
      </c>
      <c r="F19" s="32">
        <v>124</v>
      </c>
      <c r="G19" s="9" t="s">
        <v>453</v>
      </c>
      <c r="H19" s="32">
        <v>30.48</v>
      </c>
      <c r="I19" s="15" t="s">
        <v>479</v>
      </c>
      <c r="J19" s="9" t="s">
        <v>244</v>
      </c>
      <c r="K19" s="9" t="s">
        <v>485</v>
      </c>
      <c r="L19" s="9" t="s">
        <v>485</v>
      </c>
      <c r="M19" s="9" t="s">
        <v>383</v>
      </c>
      <c r="N19" s="17">
        <v>1340</v>
      </c>
      <c r="O19" s="21">
        <v>0.22</v>
      </c>
      <c r="P19" s="21">
        <v>0.28999999999999998</v>
      </c>
      <c r="Q19" s="21">
        <v>0.22</v>
      </c>
      <c r="R19" s="21">
        <v>4</v>
      </c>
      <c r="S19" s="9" t="s">
        <v>481</v>
      </c>
      <c r="T19" s="32">
        <v>55</v>
      </c>
      <c r="U19" s="32">
        <v>26</v>
      </c>
      <c r="V19" s="32">
        <v>17.3</v>
      </c>
      <c r="W19" s="9" t="s">
        <v>465</v>
      </c>
      <c r="X19" s="32">
        <v>0.2</v>
      </c>
      <c r="Y19" s="32">
        <v>17</v>
      </c>
      <c r="Z19" s="9" t="s">
        <v>486</v>
      </c>
      <c r="AA19" s="9" t="s">
        <v>453</v>
      </c>
      <c r="AB19" s="30"/>
      <c r="AC19" s="9" t="s">
        <v>462</v>
      </c>
      <c r="AD19" s="21">
        <v>4</v>
      </c>
      <c r="AE19" s="21">
        <v>0.88</v>
      </c>
      <c r="AF19" s="30" t="s">
        <v>385</v>
      </c>
      <c r="AG19" s="20">
        <v>4.4861913937058442E-5</v>
      </c>
      <c r="AH19" s="20">
        <v>4.4959309872497603E-5</v>
      </c>
      <c r="AI19" s="21">
        <v>6.9999999999999896E-2</v>
      </c>
      <c r="AJ19" s="21">
        <v>0.75862068965517249</v>
      </c>
      <c r="AK19" s="32">
        <v>128.44775045595779</v>
      </c>
      <c r="AL19" s="17">
        <v>507415.28864529839</v>
      </c>
      <c r="AM19" s="38">
        <v>0.41388401835550992</v>
      </c>
      <c r="AN19" s="17">
        <v>8580.1776177814627</v>
      </c>
      <c r="AO19" s="21">
        <v>0.70233196159122069</v>
      </c>
      <c r="AP19" s="21">
        <v>0.72759245924064986</v>
      </c>
      <c r="AQ19" s="21">
        <v>0.68598074915901364</v>
      </c>
      <c r="AR19" s="30"/>
      <c r="AS19" s="15" t="s">
        <v>484</v>
      </c>
    </row>
    <row r="20" spans="1:45" ht="18" customHeight="1" x14ac:dyDescent="0.35">
      <c r="A20" s="6" t="s">
        <v>209</v>
      </c>
      <c r="B20" s="13" t="s">
        <v>478</v>
      </c>
      <c r="C20" s="6" t="s">
        <v>451</v>
      </c>
      <c r="D20" s="6" t="s">
        <v>452</v>
      </c>
      <c r="E20" s="6" t="s">
        <v>453</v>
      </c>
      <c r="F20" s="31">
        <v>126</v>
      </c>
      <c r="G20" s="6" t="s">
        <v>453</v>
      </c>
      <c r="H20" s="31">
        <v>30.48</v>
      </c>
      <c r="I20" s="13" t="s">
        <v>479</v>
      </c>
      <c r="J20" s="6" t="s">
        <v>487</v>
      </c>
      <c r="K20" s="6" t="s">
        <v>457</v>
      </c>
      <c r="L20" s="6" t="s">
        <v>458</v>
      </c>
      <c r="M20" s="6" t="s">
        <v>383</v>
      </c>
      <c r="N20" s="16">
        <v>1480</v>
      </c>
      <c r="O20" s="19">
        <v>0.24</v>
      </c>
      <c r="P20" s="19">
        <v>0.39</v>
      </c>
      <c r="Q20" s="19">
        <v>0.38</v>
      </c>
      <c r="R20" s="19">
        <v>2</v>
      </c>
      <c r="S20" s="6" t="s">
        <v>481</v>
      </c>
      <c r="T20" s="31">
        <v>46</v>
      </c>
      <c r="U20" s="31">
        <v>25</v>
      </c>
      <c r="V20" s="31">
        <v>21.3</v>
      </c>
      <c r="W20" s="6" t="s">
        <v>465</v>
      </c>
      <c r="X20" s="31">
        <v>0</v>
      </c>
      <c r="Y20" s="31">
        <v>0</v>
      </c>
      <c r="Z20" s="6" t="s">
        <v>461</v>
      </c>
      <c r="AA20" s="6" t="s">
        <v>453</v>
      </c>
      <c r="AB20" s="29"/>
      <c r="AC20" s="6" t="s">
        <v>462</v>
      </c>
      <c r="AD20" s="19">
        <v>2</v>
      </c>
      <c r="AE20" s="19">
        <v>0.48</v>
      </c>
      <c r="AF20" s="29" t="s">
        <v>385</v>
      </c>
      <c r="AG20" s="18">
        <v>1.523735002608242E-5</v>
      </c>
      <c r="AH20" s="18">
        <v>3.8780170449736307E-5</v>
      </c>
      <c r="AI20" s="19">
        <v>0.01</v>
      </c>
      <c r="AJ20" s="19">
        <v>0.97435897435897445</v>
      </c>
      <c r="AK20" s="31"/>
      <c r="AL20" s="16"/>
      <c r="AM20" s="29"/>
      <c r="AN20" s="16"/>
      <c r="AO20" s="19">
        <v>0.93751866156824581</v>
      </c>
      <c r="AP20" s="19">
        <v>0.94358695703950601</v>
      </c>
      <c r="AQ20" s="19">
        <v>0.93349482776460224</v>
      </c>
      <c r="AR20" s="29"/>
      <c r="AS20" s="13"/>
    </row>
    <row r="21" spans="1:45" ht="26.9" customHeight="1" x14ac:dyDescent="0.35">
      <c r="A21" s="9" t="s">
        <v>209</v>
      </c>
      <c r="B21" s="15" t="s">
        <v>478</v>
      </c>
      <c r="C21" s="9" t="s">
        <v>451</v>
      </c>
      <c r="D21" s="9" t="s">
        <v>452</v>
      </c>
      <c r="E21" s="9" t="s">
        <v>453</v>
      </c>
      <c r="F21" s="32">
        <v>126</v>
      </c>
      <c r="G21" s="9" t="s">
        <v>453</v>
      </c>
      <c r="H21" s="32">
        <v>30.48</v>
      </c>
      <c r="I21" s="15" t="s">
        <v>479</v>
      </c>
      <c r="J21" s="9" t="s">
        <v>245</v>
      </c>
      <c r="K21" s="9" t="s">
        <v>482</v>
      </c>
      <c r="L21" s="9" t="s">
        <v>464</v>
      </c>
      <c r="M21" s="9" t="s">
        <v>383</v>
      </c>
      <c r="N21" s="17">
        <v>1480</v>
      </c>
      <c r="O21" s="21">
        <v>0.24</v>
      </c>
      <c r="P21" s="21">
        <v>0.38</v>
      </c>
      <c r="Q21" s="21">
        <v>0.28999999999999998</v>
      </c>
      <c r="R21" s="21">
        <v>2</v>
      </c>
      <c r="S21" s="9" t="s">
        <v>481</v>
      </c>
      <c r="T21" s="32">
        <v>39</v>
      </c>
      <c r="U21" s="32">
        <v>29.1</v>
      </c>
      <c r="V21" s="32">
        <v>17.3</v>
      </c>
      <c r="W21" s="9" t="s">
        <v>465</v>
      </c>
      <c r="X21" s="32">
        <v>1.9</v>
      </c>
      <c r="Y21" s="32">
        <v>100</v>
      </c>
      <c r="Z21" s="9" t="s">
        <v>483</v>
      </c>
      <c r="AA21" s="9" t="s">
        <v>453</v>
      </c>
      <c r="AB21" s="30"/>
      <c r="AC21" s="9" t="s">
        <v>462</v>
      </c>
      <c r="AD21" s="21">
        <v>2</v>
      </c>
      <c r="AE21" s="21">
        <v>0.48</v>
      </c>
      <c r="AF21" s="30" t="s">
        <v>385</v>
      </c>
      <c r="AG21" s="20">
        <v>1.5905587668593449E-5</v>
      </c>
      <c r="AH21" s="20">
        <v>5.557713999967643E-5</v>
      </c>
      <c r="AI21" s="21">
        <v>0.09</v>
      </c>
      <c r="AJ21" s="21">
        <v>0.76315789473684204</v>
      </c>
      <c r="AK21" s="32">
        <v>58.509147202329672</v>
      </c>
      <c r="AL21" s="17">
        <v>55200.274358011811</v>
      </c>
      <c r="AM21" s="38">
        <v>2.2512635977737599E-2</v>
      </c>
      <c r="AN21" s="17">
        <v>664.96197877499435</v>
      </c>
      <c r="AO21" s="21">
        <v>0.59119328534985427</v>
      </c>
      <c r="AP21" s="21">
        <v>0.62309826720132244</v>
      </c>
      <c r="AQ21" s="21">
        <v>0.57083613763522145</v>
      </c>
      <c r="AR21" s="30"/>
      <c r="AS21" s="15" t="s">
        <v>484</v>
      </c>
    </row>
    <row r="22" spans="1:45" ht="26.9" customHeight="1" x14ac:dyDescent="0.35">
      <c r="A22" s="6" t="s">
        <v>209</v>
      </c>
      <c r="B22" s="13" t="s">
        <v>478</v>
      </c>
      <c r="C22" s="6" t="s">
        <v>451</v>
      </c>
      <c r="D22" s="6" t="s">
        <v>452</v>
      </c>
      <c r="E22" s="6" t="s">
        <v>453</v>
      </c>
      <c r="F22" s="31">
        <v>126</v>
      </c>
      <c r="G22" s="6" t="s">
        <v>453</v>
      </c>
      <c r="H22" s="31">
        <v>30.48</v>
      </c>
      <c r="I22" s="13" t="s">
        <v>479</v>
      </c>
      <c r="J22" s="6" t="s">
        <v>246</v>
      </c>
      <c r="K22" s="6" t="s">
        <v>485</v>
      </c>
      <c r="L22" s="6" t="s">
        <v>485</v>
      </c>
      <c r="M22" s="6" t="s">
        <v>383</v>
      </c>
      <c r="N22" s="16">
        <v>1480</v>
      </c>
      <c r="O22" s="19">
        <v>0.24</v>
      </c>
      <c r="P22" s="19">
        <v>0.28999999999999998</v>
      </c>
      <c r="Q22" s="19">
        <v>0.08</v>
      </c>
      <c r="R22" s="19">
        <v>4</v>
      </c>
      <c r="S22" s="6" t="s">
        <v>481</v>
      </c>
      <c r="T22" s="31">
        <v>25</v>
      </c>
      <c r="U22" s="31">
        <v>30.6</v>
      </c>
      <c r="V22" s="31">
        <v>17.3</v>
      </c>
      <c r="W22" s="6" t="s">
        <v>465</v>
      </c>
      <c r="X22" s="31">
        <v>0.12</v>
      </c>
      <c r="Y22" s="31">
        <v>11</v>
      </c>
      <c r="Z22" s="6" t="s">
        <v>486</v>
      </c>
      <c r="AA22" s="6" t="s">
        <v>453</v>
      </c>
      <c r="AB22" s="29"/>
      <c r="AC22" s="6" t="s">
        <v>462</v>
      </c>
      <c r="AD22" s="19">
        <v>4</v>
      </c>
      <c r="AE22" s="19">
        <v>0.96</v>
      </c>
      <c r="AF22" s="29" t="s">
        <v>385</v>
      </c>
      <c r="AG22" s="18">
        <v>2.03917790622993E-5</v>
      </c>
      <c r="AH22" s="18">
        <v>5.8441941030587592E-5</v>
      </c>
      <c r="AI22" s="19">
        <v>0.20999999999999991</v>
      </c>
      <c r="AJ22" s="19">
        <v>0.27586206896551729</v>
      </c>
      <c r="AK22" s="31">
        <v>117.0182944046593</v>
      </c>
      <c r="AL22" s="16">
        <v>493816.38058073062</v>
      </c>
      <c r="AM22" s="39">
        <v>0.4027917812058624</v>
      </c>
      <c r="AN22" s="16">
        <v>8047.9709220347449</v>
      </c>
      <c r="AO22" s="19">
        <v>0.38467317806160761</v>
      </c>
      <c r="AP22" s="19">
        <v>0.42323611083424512</v>
      </c>
      <c r="AQ22" s="19">
        <v>0.36093696806969439</v>
      </c>
      <c r="AR22" s="29"/>
      <c r="AS22" s="13" t="s">
        <v>484</v>
      </c>
    </row>
    <row r="23" spans="1:45" ht="18" customHeight="1" x14ac:dyDescent="0.35">
      <c r="A23" s="9" t="s">
        <v>209</v>
      </c>
      <c r="B23" s="15" t="s">
        <v>478</v>
      </c>
      <c r="C23" s="9" t="s">
        <v>451</v>
      </c>
      <c r="D23" s="9" t="s">
        <v>452</v>
      </c>
      <c r="E23" s="9" t="s">
        <v>453</v>
      </c>
      <c r="F23" s="32">
        <v>114</v>
      </c>
      <c r="G23" s="9" t="s">
        <v>453</v>
      </c>
      <c r="H23" s="32">
        <v>30.48</v>
      </c>
      <c r="I23" s="15" t="s">
        <v>479</v>
      </c>
      <c r="J23" s="9" t="s">
        <v>488</v>
      </c>
      <c r="K23" s="9" t="s">
        <v>457</v>
      </c>
      <c r="L23" s="9" t="s">
        <v>458</v>
      </c>
      <c r="M23" s="9" t="s">
        <v>383</v>
      </c>
      <c r="N23" s="17">
        <v>1480</v>
      </c>
      <c r="O23" s="21">
        <v>0.25</v>
      </c>
      <c r="P23" s="21">
        <v>0.45</v>
      </c>
      <c r="Q23" s="21">
        <v>0.43</v>
      </c>
      <c r="R23" s="21">
        <v>2</v>
      </c>
      <c r="S23" s="9" t="s">
        <v>481</v>
      </c>
      <c r="T23" s="32">
        <v>57</v>
      </c>
      <c r="U23" s="32">
        <v>33.6</v>
      </c>
      <c r="V23" s="32">
        <v>21.3</v>
      </c>
      <c r="W23" s="9" t="s">
        <v>465</v>
      </c>
      <c r="X23" s="32">
        <v>0</v>
      </c>
      <c r="Y23" s="32">
        <v>0</v>
      </c>
      <c r="Z23" s="9" t="s">
        <v>461</v>
      </c>
      <c r="AA23" s="9" t="s">
        <v>453</v>
      </c>
      <c r="AB23" s="30"/>
      <c r="AC23" s="9" t="s">
        <v>462</v>
      </c>
      <c r="AD23" s="21">
        <v>2</v>
      </c>
      <c r="AE23" s="21">
        <v>0.5</v>
      </c>
      <c r="AF23" s="30" t="s">
        <v>385</v>
      </c>
      <c r="AG23" s="20">
        <v>1.88810641627543E-5</v>
      </c>
      <c r="AH23" s="20">
        <v>5.2120549084445591E-5</v>
      </c>
      <c r="AI23" s="21">
        <v>0.02</v>
      </c>
      <c r="AJ23" s="21">
        <v>0.9555555555555556</v>
      </c>
      <c r="AK23" s="32"/>
      <c r="AL23" s="17"/>
      <c r="AM23" s="30"/>
      <c r="AN23" s="17"/>
      <c r="AO23" s="21">
        <v>0.8638375985314759</v>
      </c>
      <c r="AP23" s="21">
        <v>0.8765746208162446</v>
      </c>
      <c r="AQ23" s="21">
        <v>0.85544923639940584</v>
      </c>
      <c r="AR23" s="30"/>
      <c r="AS23" s="15"/>
    </row>
    <row r="24" spans="1:45" ht="26.9" customHeight="1" x14ac:dyDescent="0.35">
      <c r="A24" s="6" t="s">
        <v>209</v>
      </c>
      <c r="B24" s="13" t="s">
        <v>478</v>
      </c>
      <c r="C24" s="6" t="s">
        <v>451</v>
      </c>
      <c r="D24" s="6" t="s">
        <v>452</v>
      </c>
      <c r="E24" s="6" t="s">
        <v>453</v>
      </c>
      <c r="F24" s="31">
        <v>114</v>
      </c>
      <c r="G24" s="6" t="s">
        <v>453</v>
      </c>
      <c r="H24" s="31">
        <v>30.48</v>
      </c>
      <c r="I24" s="13" t="s">
        <v>479</v>
      </c>
      <c r="J24" s="6" t="s">
        <v>247</v>
      </c>
      <c r="K24" s="6" t="s">
        <v>482</v>
      </c>
      <c r="L24" s="6" t="s">
        <v>464</v>
      </c>
      <c r="M24" s="6" t="s">
        <v>383</v>
      </c>
      <c r="N24" s="16">
        <v>1480</v>
      </c>
      <c r="O24" s="19">
        <v>0.25</v>
      </c>
      <c r="P24" s="19">
        <v>0.43</v>
      </c>
      <c r="Q24" s="19">
        <v>0.32</v>
      </c>
      <c r="R24" s="19">
        <v>1</v>
      </c>
      <c r="S24" s="6" t="s">
        <v>481</v>
      </c>
      <c r="T24" s="31">
        <v>56</v>
      </c>
      <c r="U24" s="31">
        <v>23.9</v>
      </c>
      <c r="V24" s="31">
        <v>17.3</v>
      </c>
      <c r="W24" s="6" t="s">
        <v>465</v>
      </c>
      <c r="X24" s="31">
        <v>1.2</v>
      </c>
      <c r="Y24" s="31">
        <v>32</v>
      </c>
      <c r="Z24" s="6" t="s">
        <v>483</v>
      </c>
      <c r="AA24" s="6" t="s">
        <v>453</v>
      </c>
      <c r="AB24" s="29"/>
      <c r="AC24" s="6" t="s">
        <v>462</v>
      </c>
      <c r="AD24" s="19">
        <v>1</v>
      </c>
      <c r="AE24" s="19">
        <v>0.25</v>
      </c>
      <c r="AF24" s="29" t="s">
        <v>385</v>
      </c>
      <c r="AG24" s="18">
        <v>1.1419396274887609E-5</v>
      </c>
      <c r="AH24" s="18">
        <v>4.5645829759184411E-5</v>
      </c>
      <c r="AI24" s="19">
        <v>0.1099999999999999</v>
      </c>
      <c r="AJ24" s="19">
        <v>0.7441860465116279</v>
      </c>
      <c r="AK24" s="31">
        <v>28.66351118621952</v>
      </c>
      <c r="AL24" s="16">
        <v>29793.320939318972</v>
      </c>
      <c r="AM24" s="18">
        <v>6.0753881812676E-3</v>
      </c>
      <c r="AN24" s="16">
        <v>254.15185607700889</v>
      </c>
      <c r="AO24" s="19">
        <v>0.49764570753037768</v>
      </c>
      <c r="AP24" s="19">
        <v>0.53361525432399337</v>
      </c>
      <c r="AQ24" s="19">
        <v>0.4750233373648341</v>
      </c>
      <c r="AR24" s="29"/>
      <c r="AS24" s="13" t="s">
        <v>484</v>
      </c>
    </row>
    <row r="25" spans="1:45" ht="26.9" customHeight="1" x14ac:dyDescent="0.35">
      <c r="A25" s="9" t="s">
        <v>209</v>
      </c>
      <c r="B25" s="15" t="s">
        <v>478</v>
      </c>
      <c r="C25" s="9" t="s">
        <v>451</v>
      </c>
      <c r="D25" s="9" t="s">
        <v>452</v>
      </c>
      <c r="E25" s="9" t="s">
        <v>453</v>
      </c>
      <c r="F25" s="32">
        <v>114</v>
      </c>
      <c r="G25" s="9" t="s">
        <v>453</v>
      </c>
      <c r="H25" s="32">
        <v>30.48</v>
      </c>
      <c r="I25" s="15" t="s">
        <v>479</v>
      </c>
      <c r="J25" s="9" t="s">
        <v>248</v>
      </c>
      <c r="K25" s="9" t="s">
        <v>485</v>
      </c>
      <c r="L25" s="9" t="s">
        <v>485</v>
      </c>
      <c r="M25" s="9" t="s">
        <v>383</v>
      </c>
      <c r="N25" s="17">
        <v>1480</v>
      </c>
      <c r="O25" s="21">
        <v>0.25</v>
      </c>
      <c r="P25" s="21">
        <v>0.32</v>
      </c>
      <c r="Q25" s="21">
        <v>0.22</v>
      </c>
      <c r="R25" s="21">
        <v>1</v>
      </c>
      <c r="S25" s="9" t="s">
        <v>481</v>
      </c>
      <c r="T25" s="32">
        <v>52</v>
      </c>
      <c r="U25" s="32">
        <v>12.4</v>
      </c>
      <c r="V25" s="32">
        <v>17.3</v>
      </c>
      <c r="W25" s="9" t="s">
        <v>465</v>
      </c>
      <c r="X25" s="32">
        <v>0.24</v>
      </c>
      <c r="Y25" s="32">
        <v>6</v>
      </c>
      <c r="Z25" s="9" t="s">
        <v>486</v>
      </c>
      <c r="AA25" s="9" t="s">
        <v>453</v>
      </c>
      <c r="AB25" s="30"/>
      <c r="AC25" s="9" t="s">
        <v>462</v>
      </c>
      <c r="AD25" s="21">
        <v>1</v>
      </c>
      <c r="AE25" s="21">
        <v>0.25</v>
      </c>
      <c r="AF25" s="30" t="s">
        <v>385</v>
      </c>
      <c r="AG25" s="20">
        <v>1.0603725112395631E-5</v>
      </c>
      <c r="AH25" s="20">
        <v>2.3682355188865561E-5</v>
      </c>
      <c r="AI25" s="21">
        <v>0.1</v>
      </c>
      <c r="AJ25" s="21">
        <v>0.6875</v>
      </c>
      <c r="AK25" s="32">
        <v>28.66351118621952</v>
      </c>
      <c r="AL25" s="17">
        <v>244001.45425353339</v>
      </c>
      <c r="AM25" s="38">
        <v>4.97562374601778E-2</v>
      </c>
      <c r="AN25" s="17">
        <v>2088.6436508397351</v>
      </c>
      <c r="AO25" s="21">
        <v>0.59539606553967828</v>
      </c>
      <c r="AP25" s="21">
        <v>0.62708348664685631</v>
      </c>
      <c r="AQ25" s="21">
        <v>0.57516576021971089</v>
      </c>
      <c r="AR25" s="30"/>
      <c r="AS25" s="15" t="s">
        <v>484</v>
      </c>
    </row>
    <row r="26" spans="1:45" ht="18" customHeight="1" x14ac:dyDescent="0.35">
      <c r="A26" s="6" t="s">
        <v>209</v>
      </c>
      <c r="B26" s="13" t="s">
        <v>478</v>
      </c>
      <c r="C26" s="6" t="s">
        <v>451</v>
      </c>
      <c r="D26" s="6" t="s">
        <v>452</v>
      </c>
      <c r="E26" s="6" t="s">
        <v>453</v>
      </c>
      <c r="F26" s="31">
        <v>129</v>
      </c>
      <c r="G26" s="6" t="s">
        <v>453</v>
      </c>
      <c r="H26" s="31">
        <v>30.48</v>
      </c>
      <c r="I26" s="13" t="s">
        <v>479</v>
      </c>
      <c r="J26" s="6" t="s">
        <v>489</v>
      </c>
      <c r="K26" s="6" t="s">
        <v>457</v>
      </c>
      <c r="L26" s="6" t="s">
        <v>458</v>
      </c>
      <c r="M26" s="6" t="s">
        <v>383</v>
      </c>
      <c r="N26" s="16">
        <v>1600</v>
      </c>
      <c r="O26" s="19">
        <v>0.24</v>
      </c>
      <c r="P26" s="19">
        <v>0.46</v>
      </c>
      <c r="Q26" s="19">
        <v>0.44</v>
      </c>
      <c r="R26" s="19">
        <v>2</v>
      </c>
      <c r="S26" s="6" t="s">
        <v>481</v>
      </c>
      <c r="T26" s="31">
        <v>60</v>
      </c>
      <c r="U26" s="31">
        <v>29.9</v>
      </c>
      <c r="V26" s="31">
        <v>21.3</v>
      </c>
      <c r="W26" s="6" t="s">
        <v>465</v>
      </c>
      <c r="X26" s="31">
        <v>0</v>
      </c>
      <c r="Y26" s="31">
        <v>0</v>
      </c>
      <c r="Z26" s="6" t="s">
        <v>461</v>
      </c>
      <c r="AA26" s="6" t="s">
        <v>453</v>
      </c>
      <c r="AB26" s="29"/>
      <c r="AC26" s="6" t="s">
        <v>462</v>
      </c>
      <c r="AD26" s="19">
        <v>2</v>
      </c>
      <c r="AE26" s="19">
        <v>0.48</v>
      </c>
      <c r="AF26" s="29" t="s">
        <v>385</v>
      </c>
      <c r="AG26" s="18">
        <v>1.9874804381846639E-5</v>
      </c>
      <c r="AH26" s="18">
        <v>5.014171227879418E-5</v>
      </c>
      <c r="AI26" s="19">
        <v>0.02</v>
      </c>
      <c r="AJ26" s="19">
        <v>0.95652173913043481</v>
      </c>
      <c r="AK26" s="31"/>
      <c r="AL26" s="16"/>
      <c r="AM26" s="29"/>
      <c r="AN26" s="16"/>
      <c r="AO26" s="19">
        <v>0.86068106963044633</v>
      </c>
      <c r="AP26" s="19">
        <v>0.87369132955474726</v>
      </c>
      <c r="AQ26" s="19">
        <v>0.85211537399045401</v>
      </c>
      <c r="AR26" s="29"/>
      <c r="AS26" s="13"/>
    </row>
    <row r="27" spans="1:45" ht="26.9" customHeight="1" x14ac:dyDescent="0.35">
      <c r="A27" s="9" t="s">
        <v>209</v>
      </c>
      <c r="B27" s="15" t="s">
        <v>478</v>
      </c>
      <c r="C27" s="9" t="s">
        <v>451</v>
      </c>
      <c r="D27" s="9" t="s">
        <v>452</v>
      </c>
      <c r="E27" s="9" t="s">
        <v>453</v>
      </c>
      <c r="F27" s="32">
        <v>129</v>
      </c>
      <c r="G27" s="9" t="s">
        <v>453</v>
      </c>
      <c r="H27" s="32">
        <v>30.48</v>
      </c>
      <c r="I27" s="15" t="s">
        <v>479</v>
      </c>
      <c r="J27" s="9" t="s">
        <v>249</v>
      </c>
      <c r="K27" s="9" t="s">
        <v>482</v>
      </c>
      <c r="L27" s="9" t="s">
        <v>464</v>
      </c>
      <c r="M27" s="9" t="s">
        <v>383</v>
      </c>
      <c r="N27" s="17">
        <v>1600</v>
      </c>
      <c r="O27" s="21">
        <v>0.24</v>
      </c>
      <c r="P27" s="21">
        <v>0.44</v>
      </c>
      <c r="Q27" s="21">
        <v>0.34</v>
      </c>
      <c r="R27" s="21">
        <v>1</v>
      </c>
      <c r="S27" s="9" t="s">
        <v>481</v>
      </c>
      <c r="T27" s="32">
        <v>64</v>
      </c>
      <c r="U27" s="32">
        <v>23.8</v>
      </c>
      <c r="V27" s="32">
        <v>17.3</v>
      </c>
      <c r="W27" s="9" t="s">
        <v>465</v>
      </c>
      <c r="X27" s="32">
        <v>9.3000000000000007</v>
      </c>
      <c r="Y27" s="32">
        <v>254</v>
      </c>
      <c r="Z27" s="9" t="s">
        <v>483</v>
      </c>
      <c r="AA27" s="9" t="s">
        <v>453</v>
      </c>
      <c r="AB27" s="30"/>
      <c r="AC27" s="9" t="s">
        <v>462</v>
      </c>
      <c r="AD27" s="21">
        <v>1</v>
      </c>
      <c r="AE27" s="21">
        <v>0.24</v>
      </c>
      <c r="AF27" s="30" t="s">
        <v>385</v>
      </c>
      <c r="AG27" s="20">
        <v>1.305073859987155E-5</v>
      </c>
      <c r="AH27" s="20">
        <v>4.914037083653009E-5</v>
      </c>
      <c r="AI27" s="21">
        <v>9.9999999999999895E-2</v>
      </c>
      <c r="AJ27" s="21">
        <v>0.77272727272727282</v>
      </c>
      <c r="AK27" s="32">
        <v>28.136147938941871</v>
      </c>
      <c r="AL27" s="17">
        <v>29297.891515879361</v>
      </c>
      <c r="AM27" s="20">
        <v>5.9743613078301998E-3</v>
      </c>
      <c r="AN27" s="17">
        <v>247.65782663018561</v>
      </c>
      <c r="AO27" s="21">
        <v>0.51956638095453533</v>
      </c>
      <c r="AP27" s="21">
        <v>0.5547239766862061</v>
      </c>
      <c r="AQ27" s="21">
        <v>0.49737480053823507</v>
      </c>
      <c r="AR27" s="30"/>
      <c r="AS27" s="15" t="s">
        <v>484</v>
      </c>
    </row>
    <row r="28" spans="1:45" ht="26.9" customHeight="1" x14ac:dyDescent="0.35">
      <c r="A28" s="6" t="s">
        <v>209</v>
      </c>
      <c r="B28" s="13" t="s">
        <v>478</v>
      </c>
      <c r="C28" s="6" t="s">
        <v>451</v>
      </c>
      <c r="D28" s="6" t="s">
        <v>452</v>
      </c>
      <c r="E28" s="6" t="s">
        <v>453</v>
      </c>
      <c r="F28" s="31">
        <v>129</v>
      </c>
      <c r="G28" s="6" t="s">
        <v>453</v>
      </c>
      <c r="H28" s="31">
        <v>30.48</v>
      </c>
      <c r="I28" s="13" t="s">
        <v>479</v>
      </c>
      <c r="J28" s="6" t="s">
        <v>250</v>
      </c>
      <c r="K28" s="6" t="s">
        <v>485</v>
      </c>
      <c r="L28" s="6" t="s">
        <v>485</v>
      </c>
      <c r="M28" s="6" t="s">
        <v>383</v>
      </c>
      <c r="N28" s="16">
        <v>1600</v>
      </c>
      <c r="O28" s="19">
        <v>0.24</v>
      </c>
      <c r="P28" s="19">
        <v>0.34</v>
      </c>
      <c r="Q28" s="19">
        <v>0.25</v>
      </c>
      <c r="R28" s="19">
        <v>1</v>
      </c>
      <c r="S28" s="6" t="s">
        <v>481</v>
      </c>
      <c r="T28" s="31">
        <v>59</v>
      </c>
      <c r="U28" s="31">
        <v>14.7</v>
      </c>
      <c r="V28" s="31">
        <v>17.3</v>
      </c>
      <c r="W28" s="6" t="s">
        <v>465</v>
      </c>
      <c r="X28" s="31">
        <v>1.03</v>
      </c>
      <c r="Y28" s="31">
        <v>28</v>
      </c>
      <c r="Z28" s="6" t="s">
        <v>486</v>
      </c>
      <c r="AA28" s="6" t="s">
        <v>453</v>
      </c>
      <c r="AB28" s="29"/>
      <c r="AC28" s="6" t="s">
        <v>462</v>
      </c>
      <c r="AD28" s="19">
        <v>1</v>
      </c>
      <c r="AE28" s="19">
        <v>0.24</v>
      </c>
      <c r="AF28" s="29" t="s">
        <v>385</v>
      </c>
      <c r="AG28" s="18">
        <v>1.2031149646756581E-5</v>
      </c>
      <c r="AH28" s="18">
        <v>3.0351405516680349E-5</v>
      </c>
      <c r="AI28" s="19">
        <v>0.09</v>
      </c>
      <c r="AJ28" s="19">
        <v>0.73529411764705876</v>
      </c>
      <c r="AK28" s="31">
        <v>28.136147938941871</v>
      </c>
      <c r="AL28" s="16">
        <v>240548.04427201569</v>
      </c>
      <c r="AM28" s="39">
        <v>4.9052025726631303E-2</v>
      </c>
      <c r="AN28" s="16">
        <v>2040.5856156884879</v>
      </c>
      <c r="AO28" s="19">
        <v>0.6141249999999997</v>
      </c>
      <c r="AP28" s="19">
        <v>0.64480901317135753</v>
      </c>
      <c r="AQ28" s="19">
        <v>0.59448453633964859</v>
      </c>
      <c r="AR28" s="29"/>
      <c r="AS28" s="13" t="s">
        <v>484</v>
      </c>
    </row>
    <row r="29" spans="1:45" ht="18" customHeight="1" x14ac:dyDescent="0.35">
      <c r="A29" s="9" t="s">
        <v>209</v>
      </c>
      <c r="B29" s="15" t="s">
        <v>478</v>
      </c>
      <c r="C29" s="9" t="s">
        <v>451</v>
      </c>
      <c r="D29" s="9" t="s">
        <v>452</v>
      </c>
      <c r="E29" s="9" t="s">
        <v>453</v>
      </c>
      <c r="F29" s="32">
        <v>137</v>
      </c>
      <c r="G29" s="9" t="s">
        <v>453</v>
      </c>
      <c r="H29" s="32">
        <v>30.48</v>
      </c>
      <c r="I29" s="15" t="s">
        <v>479</v>
      </c>
      <c r="J29" s="9" t="s">
        <v>490</v>
      </c>
      <c r="K29" s="9" t="s">
        <v>457</v>
      </c>
      <c r="L29" s="9" t="s">
        <v>458</v>
      </c>
      <c r="M29" s="9" t="s">
        <v>383</v>
      </c>
      <c r="N29" s="17">
        <v>1450</v>
      </c>
      <c r="O29" s="21">
        <v>0.24</v>
      </c>
      <c r="P29" s="21">
        <v>0.44</v>
      </c>
      <c r="Q29" s="21">
        <v>0.41</v>
      </c>
      <c r="R29" s="21">
        <v>2</v>
      </c>
      <c r="S29" s="9" t="s">
        <v>481</v>
      </c>
      <c r="T29" s="32">
        <v>57</v>
      </c>
      <c r="U29" s="32">
        <v>26</v>
      </c>
      <c r="V29" s="32">
        <v>21.3</v>
      </c>
      <c r="W29" s="9" t="s">
        <v>465</v>
      </c>
      <c r="X29" s="32">
        <v>0</v>
      </c>
      <c r="Y29" s="32">
        <v>0</v>
      </c>
      <c r="Z29" s="9" t="s">
        <v>461</v>
      </c>
      <c r="AA29" s="9" t="s">
        <v>453</v>
      </c>
      <c r="AB29" s="30"/>
      <c r="AC29" s="9" t="s">
        <v>462</v>
      </c>
      <c r="AD29" s="21">
        <v>2</v>
      </c>
      <c r="AE29" s="21">
        <v>0.48</v>
      </c>
      <c r="AF29" s="30" t="s">
        <v>385</v>
      </c>
      <c r="AG29" s="20">
        <v>1.88810641627543E-5</v>
      </c>
      <c r="AH29" s="20">
        <v>3.9513849350136717E-5</v>
      </c>
      <c r="AI29" s="21">
        <v>0.03</v>
      </c>
      <c r="AJ29" s="21">
        <v>0.93181818181818177</v>
      </c>
      <c r="AK29" s="32"/>
      <c r="AL29" s="17"/>
      <c r="AM29" s="30"/>
      <c r="AN29" s="17"/>
      <c r="AO29" s="21">
        <v>0.8090838655146505</v>
      </c>
      <c r="AP29" s="21">
        <v>0.82640737953623022</v>
      </c>
      <c r="AQ29" s="21">
        <v>0.79773707554883999</v>
      </c>
      <c r="AR29" s="30"/>
      <c r="AS29" s="15"/>
    </row>
    <row r="30" spans="1:45" ht="26.9" customHeight="1" x14ac:dyDescent="0.35">
      <c r="A30" s="6" t="s">
        <v>209</v>
      </c>
      <c r="B30" s="13" t="s">
        <v>478</v>
      </c>
      <c r="C30" s="6" t="s">
        <v>451</v>
      </c>
      <c r="D30" s="6" t="s">
        <v>452</v>
      </c>
      <c r="E30" s="6" t="s">
        <v>453</v>
      </c>
      <c r="F30" s="31">
        <v>137</v>
      </c>
      <c r="G30" s="6" t="s">
        <v>453</v>
      </c>
      <c r="H30" s="31">
        <v>30.48</v>
      </c>
      <c r="I30" s="13" t="s">
        <v>479</v>
      </c>
      <c r="J30" s="6" t="s">
        <v>251</v>
      </c>
      <c r="K30" s="6" t="s">
        <v>482</v>
      </c>
      <c r="L30" s="6" t="s">
        <v>464</v>
      </c>
      <c r="M30" s="6" t="s">
        <v>383</v>
      </c>
      <c r="N30" s="16">
        <v>1450</v>
      </c>
      <c r="O30" s="19">
        <v>0.24</v>
      </c>
      <c r="P30" s="19">
        <v>0.41</v>
      </c>
      <c r="Q30" s="19">
        <v>0.28000000000000003</v>
      </c>
      <c r="R30" s="19">
        <v>1</v>
      </c>
      <c r="S30" s="6" t="s">
        <v>481</v>
      </c>
      <c r="T30" s="31">
        <v>64</v>
      </c>
      <c r="U30" s="31">
        <v>24.3</v>
      </c>
      <c r="V30" s="31">
        <v>17.3</v>
      </c>
      <c r="W30" s="6" t="s">
        <v>465</v>
      </c>
      <c r="X30" s="31">
        <v>10.199999999999999</v>
      </c>
      <c r="Y30" s="31">
        <v>280</v>
      </c>
      <c r="Z30" s="6" t="s">
        <v>483</v>
      </c>
      <c r="AA30" s="6" t="s">
        <v>453</v>
      </c>
      <c r="AB30" s="29"/>
      <c r="AC30" s="6" t="s">
        <v>462</v>
      </c>
      <c r="AD30" s="19">
        <v>1</v>
      </c>
      <c r="AE30" s="19">
        <v>0.24</v>
      </c>
      <c r="AF30" s="29" t="s">
        <v>385</v>
      </c>
      <c r="AG30" s="18">
        <v>1.305073859987155E-5</v>
      </c>
      <c r="AH30" s="18">
        <v>4.5469037983853423E-5</v>
      </c>
      <c r="AI30" s="19">
        <v>0.12999999999999989</v>
      </c>
      <c r="AJ30" s="19">
        <v>0.68292682926829273</v>
      </c>
      <c r="AK30" s="31">
        <v>29.555657762207129</v>
      </c>
      <c r="AL30" s="16">
        <v>30627.552718460651</v>
      </c>
      <c r="AM30" s="18">
        <v>6.2455028825377E-3</v>
      </c>
      <c r="AN30" s="16">
        <v>265.23196860029861</v>
      </c>
      <c r="AO30" s="19">
        <v>0.45997418908922078</v>
      </c>
      <c r="AP30" s="19">
        <v>0.49711871830868359</v>
      </c>
      <c r="AQ30" s="19">
        <v>0.43676620435270669</v>
      </c>
      <c r="AR30" s="29"/>
      <c r="AS30" s="13" t="s">
        <v>484</v>
      </c>
    </row>
    <row r="31" spans="1:45" ht="26.9" customHeight="1" x14ac:dyDescent="0.35">
      <c r="A31" s="9" t="s">
        <v>209</v>
      </c>
      <c r="B31" s="15" t="s">
        <v>478</v>
      </c>
      <c r="C31" s="9" t="s">
        <v>451</v>
      </c>
      <c r="D31" s="9" t="s">
        <v>452</v>
      </c>
      <c r="E31" s="9" t="s">
        <v>453</v>
      </c>
      <c r="F31" s="32">
        <v>137</v>
      </c>
      <c r="G31" s="9" t="s">
        <v>453</v>
      </c>
      <c r="H31" s="32">
        <v>30.48</v>
      </c>
      <c r="I31" s="15" t="s">
        <v>479</v>
      </c>
      <c r="J31" s="9" t="s">
        <v>252</v>
      </c>
      <c r="K31" s="9" t="s">
        <v>485</v>
      </c>
      <c r="L31" s="9" t="s">
        <v>485</v>
      </c>
      <c r="M31" s="9" t="s">
        <v>383</v>
      </c>
      <c r="N31" s="17">
        <v>1450</v>
      </c>
      <c r="O31" s="21">
        <v>0.24</v>
      </c>
      <c r="P31" s="21">
        <v>0.28000000000000003</v>
      </c>
      <c r="Q31" s="21">
        <v>0.16</v>
      </c>
      <c r="R31" s="21">
        <v>1</v>
      </c>
      <c r="S31" s="9" t="s">
        <v>481</v>
      </c>
      <c r="T31" s="32">
        <v>63</v>
      </c>
      <c r="U31" s="32">
        <v>18.5</v>
      </c>
      <c r="V31" s="32">
        <v>17.3</v>
      </c>
      <c r="W31" s="9" t="s">
        <v>465</v>
      </c>
      <c r="X31" s="32">
        <v>0.45</v>
      </c>
      <c r="Y31" s="32">
        <v>11</v>
      </c>
      <c r="Z31" s="9" t="s">
        <v>486</v>
      </c>
      <c r="AA31" s="9" t="s">
        <v>453</v>
      </c>
      <c r="AB31" s="30"/>
      <c r="AC31" s="9" t="s">
        <v>462</v>
      </c>
      <c r="AD31" s="21">
        <v>1</v>
      </c>
      <c r="AE31" s="21">
        <v>0.24</v>
      </c>
      <c r="AF31" s="30" t="s">
        <v>385</v>
      </c>
      <c r="AG31" s="20">
        <v>1.2846820809248559E-5</v>
      </c>
      <c r="AH31" s="20">
        <v>3.461634579017647E-5</v>
      </c>
      <c r="AI31" s="21">
        <v>0.12</v>
      </c>
      <c r="AJ31" s="21">
        <v>0.5714285714285714</v>
      </c>
      <c r="AK31" s="32">
        <v>29.555657762207129</v>
      </c>
      <c r="AL31" s="17">
        <v>249770.28202745519</v>
      </c>
      <c r="AM31" s="38">
        <v>5.0932604074320403E-2</v>
      </c>
      <c r="AN31" s="17">
        <v>2170.1442142728042</v>
      </c>
      <c r="AO31" s="21">
        <v>0.56373797978137585</v>
      </c>
      <c r="AP31" s="21">
        <v>0.59699344875508698</v>
      </c>
      <c r="AQ31" s="21">
        <v>0.54260332132805189</v>
      </c>
      <c r="AR31" s="30"/>
      <c r="AS31" s="15" t="s">
        <v>484</v>
      </c>
    </row>
    <row r="32" spans="1:45" ht="18" customHeight="1" x14ac:dyDescent="0.35">
      <c r="A32" s="6" t="s">
        <v>209</v>
      </c>
      <c r="B32" s="13" t="s">
        <v>478</v>
      </c>
      <c r="C32" s="6" t="s">
        <v>451</v>
      </c>
      <c r="D32" s="6" t="s">
        <v>452</v>
      </c>
      <c r="E32" s="6" t="s">
        <v>453</v>
      </c>
      <c r="F32" s="31">
        <v>128</v>
      </c>
      <c r="G32" s="6" t="s">
        <v>453</v>
      </c>
      <c r="H32" s="31">
        <v>30.48</v>
      </c>
      <c r="I32" s="13" t="s">
        <v>479</v>
      </c>
      <c r="J32" s="6" t="s">
        <v>253</v>
      </c>
      <c r="K32" s="6" t="s">
        <v>457</v>
      </c>
      <c r="L32" s="6" t="s">
        <v>458</v>
      </c>
      <c r="M32" s="6" t="s">
        <v>383</v>
      </c>
      <c r="N32" s="16">
        <v>1280</v>
      </c>
      <c r="O32" s="19">
        <v>0.24</v>
      </c>
      <c r="P32" s="19">
        <v>0.43</v>
      </c>
      <c r="Q32" s="19">
        <v>0.36</v>
      </c>
      <c r="R32" s="19">
        <v>2</v>
      </c>
      <c r="S32" s="6" t="s">
        <v>481</v>
      </c>
      <c r="T32" s="31">
        <v>60</v>
      </c>
      <c r="U32" s="31">
        <v>33.9</v>
      </c>
      <c r="V32" s="31">
        <v>21.3</v>
      </c>
      <c r="W32" s="6" t="s">
        <v>465</v>
      </c>
      <c r="X32" s="31">
        <v>0</v>
      </c>
      <c r="Y32" s="31">
        <v>0</v>
      </c>
      <c r="Z32" s="6" t="s">
        <v>461</v>
      </c>
      <c r="AA32" s="6" t="s">
        <v>453</v>
      </c>
      <c r="AB32" s="29"/>
      <c r="AC32" s="6" t="s">
        <v>462</v>
      </c>
      <c r="AD32" s="19">
        <v>2</v>
      </c>
      <c r="AE32" s="19">
        <v>0.48</v>
      </c>
      <c r="AF32" s="29" t="s">
        <v>385</v>
      </c>
      <c r="AG32" s="18">
        <v>1.9874804381846639E-5</v>
      </c>
      <c r="AH32" s="18">
        <v>4.5479706923106962E-5</v>
      </c>
      <c r="AI32" s="19">
        <v>7.0000000000000007E-2</v>
      </c>
      <c r="AJ32" s="19">
        <v>0.83720930232558133</v>
      </c>
      <c r="AK32" s="31"/>
      <c r="AL32" s="16"/>
      <c r="AM32" s="29"/>
      <c r="AN32" s="16"/>
      <c r="AO32" s="19">
        <v>0.62973760932944622</v>
      </c>
      <c r="AP32" s="19">
        <v>0.65954383927353732</v>
      </c>
      <c r="AQ32" s="19">
        <v>0.61061894308059805</v>
      </c>
      <c r="AR32" s="29"/>
      <c r="AS32" s="13"/>
    </row>
    <row r="33" spans="1:45" ht="26.9" customHeight="1" x14ac:dyDescent="0.35">
      <c r="A33" s="9" t="s">
        <v>209</v>
      </c>
      <c r="B33" s="15" t="s">
        <v>478</v>
      </c>
      <c r="C33" s="9" t="s">
        <v>451</v>
      </c>
      <c r="D33" s="9" t="s">
        <v>452</v>
      </c>
      <c r="E33" s="9" t="s">
        <v>453</v>
      </c>
      <c r="F33" s="32">
        <v>128</v>
      </c>
      <c r="G33" s="9" t="s">
        <v>453</v>
      </c>
      <c r="H33" s="32">
        <v>30.48</v>
      </c>
      <c r="I33" s="15" t="s">
        <v>479</v>
      </c>
      <c r="J33" s="9" t="s">
        <v>254</v>
      </c>
      <c r="K33" s="9" t="s">
        <v>482</v>
      </c>
      <c r="L33" s="9" t="s">
        <v>464</v>
      </c>
      <c r="M33" s="9" t="s">
        <v>383</v>
      </c>
      <c r="N33" s="17">
        <v>1280</v>
      </c>
      <c r="O33" s="21">
        <v>0.24</v>
      </c>
      <c r="P33" s="21">
        <v>0.36</v>
      </c>
      <c r="Q33" s="21">
        <v>0.22</v>
      </c>
      <c r="R33" s="21">
        <v>1</v>
      </c>
      <c r="S33" s="9" t="s">
        <v>481</v>
      </c>
      <c r="T33" s="32">
        <v>59</v>
      </c>
      <c r="U33" s="32">
        <v>28.1</v>
      </c>
      <c r="V33" s="32">
        <v>17.3</v>
      </c>
      <c r="W33" s="9" t="s">
        <v>465</v>
      </c>
      <c r="X33" s="32">
        <v>6.8</v>
      </c>
      <c r="Y33" s="32">
        <v>302</v>
      </c>
      <c r="Z33" s="9" t="s">
        <v>483</v>
      </c>
      <c r="AA33" s="9" t="s">
        <v>453</v>
      </c>
      <c r="AB33" s="30"/>
      <c r="AC33" s="9" t="s">
        <v>462</v>
      </c>
      <c r="AD33" s="21">
        <v>1</v>
      </c>
      <c r="AE33" s="21">
        <v>0.24</v>
      </c>
      <c r="AF33" s="30" t="s">
        <v>385</v>
      </c>
      <c r="AG33" s="20">
        <v>1.2031149646756581E-5</v>
      </c>
      <c r="AH33" s="20">
        <v>4.6414938504420018E-5</v>
      </c>
      <c r="AI33" s="21">
        <v>0.1399999999999999</v>
      </c>
      <c r="AJ33" s="21">
        <v>0.61111111111111116</v>
      </c>
      <c r="AK33" s="32">
        <v>31.457169708232311</v>
      </c>
      <c r="AL33" s="17">
        <v>32389.401576816599</v>
      </c>
      <c r="AM33" s="20">
        <v>6.6047752091453003E-3</v>
      </c>
      <c r="AN33" s="17">
        <v>289.22143720908929</v>
      </c>
      <c r="AO33" s="21">
        <v>0.4705075445816187</v>
      </c>
      <c r="AP33" s="21">
        <v>0.50735264933717139</v>
      </c>
      <c r="AQ33" s="21">
        <v>0.4474429790519715</v>
      </c>
      <c r="AR33" s="30"/>
      <c r="AS33" s="15" t="s">
        <v>484</v>
      </c>
    </row>
    <row r="34" spans="1:45" ht="26.9" customHeight="1" x14ac:dyDescent="0.35">
      <c r="A34" s="6" t="s">
        <v>209</v>
      </c>
      <c r="B34" s="13" t="s">
        <v>478</v>
      </c>
      <c r="C34" s="6" t="s">
        <v>451</v>
      </c>
      <c r="D34" s="6" t="s">
        <v>452</v>
      </c>
      <c r="E34" s="6" t="s">
        <v>453</v>
      </c>
      <c r="F34" s="31">
        <v>128</v>
      </c>
      <c r="G34" s="6" t="s">
        <v>453</v>
      </c>
      <c r="H34" s="31">
        <v>30.48</v>
      </c>
      <c r="I34" s="13" t="s">
        <v>479</v>
      </c>
      <c r="J34" s="6" t="s">
        <v>255</v>
      </c>
      <c r="K34" s="6" t="s">
        <v>485</v>
      </c>
      <c r="L34" s="6" t="s">
        <v>485</v>
      </c>
      <c r="M34" s="6" t="s">
        <v>383</v>
      </c>
      <c r="N34" s="16">
        <v>1280</v>
      </c>
      <c r="O34" s="19">
        <v>0.24</v>
      </c>
      <c r="P34" s="19">
        <v>0.22</v>
      </c>
      <c r="Q34" s="19">
        <v>7.0000000000000007E-2</v>
      </c>
      <c r="R34" s="19">
        <v>1</v>
      </c>
      <c r="S34" s="6" t="s">
        <v>481</v>
      </c>
      <c r="T34" s="31">
        <v>59</v>
      </c>
      <c r="U34" s="31">
        <v>14.8</v>
      </c>
      <c r="V34" s="31">
        <v>17.3</v>
      </c>
      <c r="W34" s="6" t="s">
        <v>465</v>
      </c>
      <c r="X34" s="31">
        <v>1.3</v>
      </c>
      <c r="Y34" s="31">
        <v>53</v>
      </c>
      <c r="Z34" s="6" t="s">
        <v>486</v>
      </c>
      <c r="AA34" s="6" t="s">
        <v>453</v>
      </c>
      <c r="AB34" s="29"/>
      <c r="AC34" s="6" t="s">
        <v>462</v>
      </c>
      <c r="AD34" s="19">
        <v>1</v>
      </c>
      <c r="AE34" s="19">
        <v>0.24</v>
      </c>
      <c r="AF34" s="29" t="s">
        <v>385</v>
      </c>
      <c r="AG34" s="18">
        <v>1.2031149646756581E-5</v>
      </c>
      <c r="AH34" s="18">
        <v>2.444630213044186E-5</v>
      </c>
      <c r="AI34" s="19">
        <v>0.15</v>
      </c>
      <c r="AJ34" s="19">
        <v>0.31818181818181818</v>
      </c>
      <c r="AK34" s="31">
        <v>31.457169708232311</v>
      </c>
      <c r="AL34" s="16">
        <v>261764.2207459069</v>
      </c>
      <c r="AM34" s="39">
        <v>5.3378381558654701E-2</v>
      </c>
      <c r="AN34" s="16">
        <v>2344.5076246043168</v>
      </c>
      <c r="AO34" s="19">
        <v>0.52691169776968616</v>
      </c>
      <c r="AP34" s="19">
        <v>0.56177713155781461</v>
      </c>
      <c r="AQ34" s="19">
        <v>0.50487867759598559</v>
      </c>
      <c r="AR34" s="29"/>
      <c r="AS34" s="13" t="s">
        <v>484</v>
      </c>
    </row>
    <row r="35" spans="1:45" ht="18" customHeight="1" x14ac:dyDescent="0.35">
      <c r="A35" s="9" t="s">
        <v>491</v>
      </c>
      <c r="B35" s="15" t="s">
        <v>492</v>
      </c>
      <c r="C35" s="9" t="s">
        <v>451</v>
      </c>
      <c r="D35" s="9" t="s">
        <v>493</v>
      </c>
      <c r="E35" s="9" t="s">
        <v>453</v>
      </c>
      <c r="F35" s="32">
        <v>300</v>
      </c>
      <c r="G35" s="9" t="s">
        <v>453</v>
      </c>
      <c r="H35" s="32">
        <v>22</v>
      </c>
      <c r="I35" s="15" t="s">
        <v>494</v>
      </c>
      <c r="J35" s="9" t="s">
        <v>495</v>
      </c>
      <c r="K35" s="9" t="s">
        <v>496</v>
      </c>
      <c r="L35" s="9" t="s">
        <v>497</v>
      </c>
      <c r="M35" s="9" t="s">
        <v>386</v>
      </c>
      <c r="N35" s="17">
        <v>581</v>
      </c>
      <c r="O35" s="21">
        <v>0.22</v>
      </c>
      <c r="P35" s="21">
        <v>0.34</v>
      </c>
      <c r="Q35" s="21">
        <v>0.34</v>
      </c>
      <c r="R35" s="21">
        <v>1</v>
      </c>
      <c r="S35" s="9" t="s">
        <v>498</v>
      </c>
      <c r="T35" s="32">
        <v>93.2</v>
      </c>
      <c r="U35" s="32">
        <v>11.45378271272727</v>
      </c>
      <c r="V35" s="32">
        <v>20</v>
      </c>
      <c r="W35" s="9" t="s">
        <v>499</v>
      </c>
      <c r="X35" s="32">
        <v>5.0000000000000001E-3</v>
      </c>
      <c r="Y35" s="32"/>
      <c r="Z35" s="9" t="s">
        <v>461</v>
      </c>
      <c r="AA35" s="9" t="s">
        <v>500</v>
      </c>
      <c r="AB35" s="30"/>
      <c r="AC35" s="9" t="s">
        <v>462</v>
      </c>
      <c r="AD35" s="21">
        <v>4.5454545454545459</v>
      </c>
      <c r="AE35" s="21">
        <v>1</v>
      </c>
      <c r="AF35" s="30" t="s">
        <v>385</v>
      </c>
      <c r="AG35" s="20">
        <v>7.4724747474747488E-5</v>
      </c>
      <c r="AH35" s="20">
        <v>7.4281842862562506E-6</v>
      </c>
      <c r="AI35" s="21">
        <v>0</v>
      </c>
      <c r="AJ35" s="21">
        <v>1</v>
      </c>
      <c r="AK35" s="32"/>
      <c r="AL35" s="17"/>
      <c r="AM35" s="30"/>
      <c r="AN35" s="17"/>
      <c r="AO35" s="21">
        <v>1</v>
      </c>
      <c r="AP35" s="21">
        <v>1</v>
      </c>
      <c r="AQ35" s="21">
        <v>1</v>
      </c>
      <c r="AR35" s="30"/>
      <c r="AS35" s="15"/>
    </row>
    <row r="36" spans="1:45" ht="18" customHeight="1" x14ac:dyDescent="0.35">
      <c r="A36" s="6" t="s">
        <v>491</v>
      </c>
      <c r="B36" s="13" t="s">
        <v>492</v>
      </c>
      <c r="C36" s="6" t="s">
        <v>451</v>
      </c>
      <c r="D36" s="6" t="s">
        <v>493</v>
      </c>
      <c r="E36" s="6" t="s">
        <v>453</v>
      </c>
      <c r="F36" s="31">
        <v>300</v>
      </c>
      <c r="G36" s="6" t="s">
        <v>453</v>
      </c>
      <c r="H36" s="31">
        <v>22</v>
      </c>
      <c r="I36" s="13" t="s">
        <v>494</v>
      </c>
      <c r="J36" s="6" t="s">
        <v>501</v>
      </c>
      <c r="K36" s="6" t="s">
        <v>502</v>
      </c>
      <c r="L36" s="6" t="s">
        <v>464</v>
      </c>
      <c r="M36" s="6" t="s">
        <v>386</v>
      </c>
      <c r="N36" s="16">
        <v>581</v>
      </c>
      <c r="O36" s="19">
        <v>0.22</v>
      </c>
      <c r="P36" s="19">
        <v>0.34</v>
      </c>
      <c r="Q36" s="19">
        <v>0.34</v>
      </c>
      <c r="R36" s="19">
        <v>3</v>
      </c>
      <c r="S36" s="6" t="s">
        <v>498</v>
      </c>
      <c r="T36" s="31">
        <v>194</v>
      </c>
      <c r="U36" s="31">
        <v>70.330244727272728</v>
      </c>
      <c r="V36" s="31">
        <v>20</v>
      </c>
      <c r="W36" s="6" t="s">
        <v>499</v>
      </c>
      <c r="X36" s="31">
        <v>5</v>
      </c>
      <c r="Y36" s="31"/>
      <c r="Z36" s="6" t="s">
        <v>503</v>
      </c>
      <c r="AA36" s="6" t="s">
        <v>504</v>
      </c>
      <c r="AB36" s="29"/>
      <c r="AC36" s="6" t="s">
        <v>462</v>
      </c>
      <c r="AD36" s="19">
        <v>13.63636363636364</v>
      </c>
      <c r="AE36" s="19">
        <v>3</v>
      </c>
      <c r="AF36" s="29" t="s">
        <v>385</v>
      </c>
      <c r="AG36" s="18">
        <v>4.6662878787870002E-4</v>
      </c>
      <c r="AH36" s="18">
        <v>4.5611657898064702E-5</v>
      </c>
      <c r="AI36" s="19">
        <v>0</v>
      </c>
      <c r="AJ36" s="19">
        <v>1</v>
      </c>
      <c r="AK36" s="31"/>
      <c r="AL36" s="16"/>
      <c r="AM36" s="29"/>
      <c r="AN36" s="16"/>
      <c r="AO36" s="19">
        <v>1</v>
      </c>
      <c r="AP36" s="19">
        <v>1</v>
      </c>
      <c r="AQ36" s="19">
        <v>1</v>
      </c>
      <c r="AR36" s="29"/>
      <c r="AS36" s="13"/>
    </row>
    <row r="37" spans="1:45" ht="18" customHeight="1" x14ac:dyDescent="0.35">
      <c r="A37" s="9" t="s">
        <v>491</v>
      </c>
      <c r="B37" s="15" t="s">
        <v>492</v>
      </c>
      <c r="C37" s="9" t="s">
        <v>451</v>
      </c>
      <c r="D37" s="9" t="s">
        <v>493</v>
      </c>
      <c r="E37" s="9" t="s">
        <v>453</v>
      </c>
      <c r="F37" s="32">
        <v>9</v>
      </c>
      <c r="G37" s="9" t="s">
        <v>453</v>
      </c>
      <c r="H37" s="32">
        <v>22</v>
      </c>
      <c r="I37" s="15" t="s">
        <v>494</v>
      </c>
      <c r="J37" s="9" t="s">
        <v>505</v>
      </c>
      <c r="K37" s="9" t="s">
        <v>496</v>
      </c>
      <c r="L37" s="9" t="s">
        <v>497</v>
      </c>
      <c r="M37" s="9" t="s">
        <v>386</v>
      </c>
      <c r="N37" s="17">
        <v>859</v>
      </c>
      <c r="O37" s="21">
        <v>0.22</v>
      </c>
      <c r="P37" s="21">
        <v>0.39</v>
      </c>
      <c r="Q37" s="21">
        <v>0.39</v>
      </c>
      <c r="R37" s="21">
        <v>1</v>
      </c>
      <c r="S37" s="9" t="s">
        <v>498</v>
      </c>
      <c r="T37" s="32">
        <v>93.2</v>
      </c>
      <c r="U37" s="32">
        <v>23.108508981818179</v>
      </c>
      <c r="V37" s="32">
        <v>20</v>
      </c>
      <c r="W37" s="9" t="s">
        <v>499</v>
      </c>
      <c r="X37" s="32">
        <v>5.0000000000000001E-3</v>
      </c>
      <c r="Y37" s="32"/>
      <c r="Z37" s="9" t="s">
        <v>461</v>
      </c>
      <c r="AA37" s="9" t="s">
        <v>506</v>
      </c>
      <c r="AB37" s="30"/>
      <c r="AC37" s="9" t="s">
        <v>462</v>
      </c>
      <c r="AD37" s="21">
        <v>4.5454545454545459</v>
      </c>
      <c r="AE37" s="21">
        <v>1</v>
      </c>
      <c r="AF37" s="30" t="s">
        <v>385</v>
      </c>
      <c r="AG37" s="20">
        <v>7.4724747474747488E-5</v>
      </c>
      <c r="AH37" s="20">
        <v>2.2157598354857728E-5</v>
      </c>
      <c r="AI37" s="21">
        <v>0</v>
      </c>
      <c r="AJ37" s="21">
        <v>1</v>
      </c>
      <c r="AK37" s="32"/>
      <c r="AL37" s="17"/>
      <c r="AM37" s="30"/>
      <c r="AN37" s="17"/>
      <c r="AO37" s="21">
        <v>1</v>
      </c>
      <c r="AP37" s="21">
        <v>1</v>
      </c>
      <c r="AQ37" s="21">
        <v>1</v>
      </c>
      <c r="AR37" s="30"/>
      <c r="AS37" s="15"/>
    </row>
    <row r="38" spans="1:45" ht="18" customHeight="1" x14ac:dyDescent="0.35">
      <c r="A38" s="6" t="s">
        <v>491</v>
      </c>
      <c r="B38" s="13" t="s">
        <v>492</v>
      </c>
      <c r="C38" s="6" t="s">
        <v>451</v>
      </c>
      <c r="D38" s="6" t="s">
        <v>493</v>
      </c>
      <c r="E38" s="6" t="s">
        <v>453</v>
      </c>
      <c r="F38" s="31">
        <v>9</v>
      </c>
      <c r="G38" s="6" t="s">
        <v>453</v>
      </c>
      <c r="H38" s="31">
        <v>22</v>
      </c>
      <c r="I38" s="13" t="s">
        <v>494</v>
      </c>
      <c r="J38" s="6" t="s">
        <v>507</v>
      </c>
      <c r="K38" s="6" t="s">
        <v>508</v>
      </c>
      <c r="L38" s="6" t="s">
        <v>464</v>
      </c>
      <c r="M38" s="6" t="s">
        <v>386</v>
      </c>
      <c r="N38" s="16">
        <v>859</v>
      </c>
      <c r="O38" s="19">
        <v>0.22</v>
      </c>
      <c r="P38" s="19">
        <v>0.39</v>
      </c>
      <c r="Q38" s="19">
        <v>0.39</v>
      </c>
      <c r="R38" s="19">
        <v>1</v>
      </c>
      <c r="S38" s="6" t="s">
        <v>498</v>
      </c>
      <c r="T38" s="31">
        <v>99.6</v>
      </c>
      <c r="U38" s="31">
        <v>23.711339650909089</v>
      </c>
      <c r="V38" s="31">
        <v>20</v>
      </c>
      <c r="W38" s="6" t="s">
        <v>499</v>
      </c>
      <c r="X38" s="31">
        <v>0.3</v>
      </c>
      <c r="Y38" s="31"/>
      <c r="Z38" s="6" t="s">
        <v>509</v>
      </c>
      <c r="AA38" s="6" t="s">
        <v>510</v>
      </c>
      <c r="AB38" s="29"/>
      <c r="AC38" s="6" t="s">
        <v>462</v>
      </c>
      <c r="AD38" s="19">
        <v>4.5454545454545459</v>
      </c>
      <c r="AE38" s="19">
        <v>1</v>
      </c>
      <c r="AF38" s="29" t="s">
        <v>385</v>
      </c>
      <c r="AG38" s="18">
        <v>7.9856060606060619E-5</v>
      </c>
      <c r="AH38" s="18">
        <v>2.2735622659767071E-5</v>
      </c>
      <c r="AI38" s="19">
        <v>0</v>
      </c>
      <c r="AJ38" s="19">
        <v>1</v>
      </c>
      <c r="AK38" s="31"/>
      <c r="AL38" s="16"/>
      <c r="AM38" s="29"/>
      <c r="AN38" s="16"/>
      <c r="AO38" s="19">
        <v>1</v>
      </c>
      <c r="AP38" s="19">
        <v>1</v>
      </c>
      <c r="AQ38" s="19">
        <v>1</v>
      </c>
      <c r="AR38" s="29"/>
      <c r="AS38" s="13"/>
    </row>
    <row r="39" spans="1:45" ht="18" customHeight="1" x14ac:dyDescent="0.35">
      <c r="A39" s="9" t="s">
        <v>491</v>
      </c>
      <c r="B39" s="15" t="s">
        <v>492</v>
      </c>
      <c r="C39" s="9" t="s">
        <v>451</v>
      </c>
      <c r="D39" s="9" t="s">
        <v>493</v>
      </c>
      <c r="E39" s="9" t="s">
        <v>453</v>
      </c>
      <c r="F39" s="32">
        <v>9</v>
      </c>
      <c r="G39" s="9" t="s">
        <v>453</v>
      </c>
      <c r="H39" s="32">
        <v>22</v>
      </c>
      <c r="I39" s="15" t="s">
        <v>494</v>
      </c>
      <c r="J39" s="9" t="s">
        <v>511</v>
      </c>
      <c r="K39" s="9" t="s">
        <v>512</v>
      </c>
      <c r="L39" s="9" t="s">
        <v>464</v>
      </c>
      <c r="M39" s="9" t="s">
        <v>386</v>
      </c>
      <c r="N39" s="17">
        <v>859</v>
      </c>
      <c r="O39" s="21">
        <v>0.22</v>
      </c>
      <c r="P39" s="21">
        <v>0.39</v>
      </c>
      <c r="Q39" s="21">
        <v>0.32</v>
      </c>
      <c r="R39" s="21">
        <v>3</v>
      </c>
      <c r="S39" s="9" t="s">
        <v>498</v>
      </c>
      <c r="T39" s="32">
        <v>295</v>
      </c>
      <c r="U39" s="32">
        <v>100.47177818181819</v>
      </c>
      <c r="V39" s="32">
        <v>20</v>
      </c>
      <c r="W39" s="9" t="s">
        <v>499</v>
      </c>
      <c r="X39" s="32">
        <v>8</v>
      </c>
      <c r="Y39" s="32"/>
      <c r="Z39" s="9" t="s">
        <v>513</v>
      </c>
      <c r="AA39" s="9" t="s">
        <v>514</v>
      </c>
      <c r="AB39" s="30"/>
      <c r="AC39" s="9" t="s">
        <v>462</v>
      </c>
      <c r="AD39" s="21">
        <v>13.63636363636364</v>
      </c>
      <c r="AE39" s="21">
        <v>3</v>
      </c>
      <c r="AF39" s="30" t="s">
        <v>385</v>
      </c>
      <c r="AG39" s="20">
        <v>7.095643939393E-4</v>
      </c>
      <c r="AH39" s="20">
        <v>9.6337384151555397E-5</v>
      </c>
      <c r="AI39" s="21">
        <v>7.0000000000000007E-2</v>
      </c>
      <c r="AJ39" s="21">
        <v>0.82051282051282048</v>
      </c>
      <c r="AK39" s="32"/>
      <c r="AL39" s="17"/>
      <c r="AM39" s="30"/>
      <c r="AN39" s="17"/>
      <c r="AO39" s="21">
        <v>0.65380146026585717</v>
      </c>
      <c r="AP39" s="21">
        <v>0.68218363621534583</v>
      </c>
      <c r="AQ39" s="21">
        <v>0.63553910590187801</v>
      </c>
      <c r="AR39" s="30"/>
      <c r="AS39" s="15"/>
    </row>
    <row r="40" spans="1:45" ht="26.9" customHeight="1" x14ac:dyDescent="0.35">
      <c r="A40" s="6" t="s">
        <v>491</v>
      </c>
      <c r="B40" s="13" t="s">
        <v>492</v>
      </c>
      <c r="C40" s="6" t="s">
        <v>451</v>
      </c>
      <c r="D40" s="6" t="s">
        <v>493</v>
      </c>
      <c r="E40" s="6" t="s">
        <v>453</v>
      </c>
      <c r="F40" s="31">
        <v>9</v>
      </c>
      <c r="G40" s="6" t="s">
        <v>453</v>
      </c>
      <c r="H40" s="31">
        <v>22</v>
      </c>
      <c r="I40" s="13" t="s">
        <v>494</v>
      </c>
      <c r="J40" s="6" t="s">
        <v>515</v>
      </c>
      <c r="K40" s="6" t="s">
        <v>516</v>
      </c>
      <c r="L40" s="6" t="s">
        <v>497</v>
      </c>
      <c r="M40" s="6" t="s">
        <v>386</v>
      </c>
      <c r="N40" s="16">
        <v>1072</v>
      </c>
      <c r="O40" s="19">
        <v>0.23</v>
      </c>
      <c r="P40" s="19">
        <v>0.4</v>
      </c>
      <c r="Q40" s="19">
        <v>0.39</v>
      </c>
      <c r="R40" s="19">
        <v>4</v>
      </c>
      <c r="S40" s="6" t="s">
        <v>498</v>
      </c>
      <c r="T40" s="31">
        <v>304</v>
      </c>
      <c r="U40" s="31">
        <v>100.47177818181819</v>
      </c>
      <c r="V40" s="31">
        <v>20</v>
      </c>
      <c r="W40" s="6" t="s">
        <v>499</v>
      </c>
      <c r="X40" s="31">
        <v>0.08</v>
      </c>
      <c r="Y40" s="31"/>
      <c r="Z40" s="6" t="s">
        <v>461</v>
      </c>
      <c r="AA40" s="6" t="s">
        <v>517</v>
      </c>
      <c r="AB40" s="29"/>
      <c r="AC40" s="6" t="s">
        <v>462</v>
      </c>
      <c r="AD40" s="19">
        <v>17.39130434782609</v>
      </c>
      <c r="AE40" s="19">
        <v>4</v>
      </c>
      <c r="AF40" s="29" t="s">
        <v>385</v>
      </c>
      <c r="AG40" s="18">
        <v>9.3256038647339997E-4</v>
      </c>
      <c r="AH40" s="18">
        <v>1.202254666012E-4</v>
      </c>
      <c r="AI40" s="19">
        <v>0.01</v>
      </c>
      <c r="AJ40" s="19">
        <v>0.97499999999999998</v>
      </c>
      <c r="AK40" s="31"/>
      <c r="AL40" s="16"/>
      <c r="AM40" s="29"/>
      <c r="AN40" s="16"/>
      <c r="AO40" s="19">
        <v>0.93619010438070205</v>
      </c>
      <c r="AP40" s="19">
        <v>0.9423834308162008</v>
      </c>
      <c r="AQ40" s="19">
        <v>0.93208384909789876</v>
      </c>
      <c r="AR40" s="29"/>
      <c r="AS40" s="13"/>
    </row>
    <row r="41" spans="1:45" ht="18" customHeight="1" x14ac:dyDescent="0.35">
      <c r="A41" s="9" t="s">
        <v>491</v>
      </c>
      <c r="B41" s="15" t="s">
        <v>492</v>
      </c>
      <c r="C41" s="9" t="s">
        <v>451</v>
      </c>
      <c r="D41" s="9" t="s">
        <v>493</v>
      </c>
      <c r="E41" s="9" t="s">
        <v>453</v>
      </c>
      <c r="F41" s="32">
        <v>9</v>
      </c>
      <c r="G41" s="9" t="s">
        <v>453</v>
      </c>
      <c r="H41" s="32">
        <v>22</v>
      </c>
      <c r="I41" s="15" t="s">
        <v>494</v>
      </c>
      <c r="J41" s="9" t="s">
        <v>518</v>
      </c>
      <c r="K41" s="9" t="s">
        <v>519</v>
      </c>
      <c r="L41" s="9" t="s">
        <v>464</v>
      </c>
      <c r="M41" s="9" t="s">
        <v>386</v>
      </c>
      <c r="N41" s="17">
        <v>704</v>
      </c>
      <c r="O41" s="21">
        <v>0.23</v>
      </c>
      <c r="P41" s="21">
        <v>0.4</v>
      </c>
      <c r="Q41" s="21">
        <v>0.4</v>
      </c>
      <c r="R41" s="21">
        <v>1</v>
      </c>
      <c r="S41" s="9" t="s">
        <v>498</v>
      </c>
      <c r="T41" s="32">
        <v>53.2</v>
      </c>
      <c r="U41" s="32">
        <v>22.1037912</v>
      </c>
      <c r="V41" s="32">
        <v>20</v>
      </c>
      <c r="W41" s="9" t="s">
        <v>499</v>
      </c>
      <c r="X41" s="32">
        <v>0.2</v>
      </c>
      <c r="Y41" s="32"/>
      <c r="Z41" s="9" t="s">
        <v>239</v>
      </c>
      <c r="AA41" s="9" t="s">
        <v>520</v>
      </c>
      <c r="AB41" s="30"/>
      <c r="AC41" s="9" t="s">
        <v>462</v>
      </c>
      <c r="AD41" s="21">
        <v>4.3478260869565224</v>
      </c>
      <c r="AE41" s="21">
        <v>1</v>
      </c>
      <c r="AF41" s="30" t="s">
        <v>385</v>
      </c>
      <c r="AG41" s="20">
        <v>4.0799516908212563E-5</v>
      </c>
      <c r="AH41" s="20">
        <v>1.7369888308955649E-5</v>
      </c>
      <c r="AI41" s="21">
        <v>0</v>
      </c>
      <c r="AJ41" s="21">
        <v>1</v>
      </c>
      <c r="AK41" s="32"/>
      <c r="AL41" s="17"/>
      <c r="AM41" s="30"/>
      <c r="AN41" s="17"/>
      <c r="AO41" s="21">
        <v>1</v>
      </c>
      <c r="AP41" s="21">
        <v>1</v>
      </c>
      <c r="AQ41" s="21">
        <v>1</v>
      </c>
      <c r="AR41" s="30"/>
      <c r="AS41" s="15"/>
    </row>
    <row r="42" spans="1:45" ht="18" customHeight="1" x14ac:dyDescent="0.35">
      <c r="A42" s="6" t="s">
        <v>491</v>
      </c>
      <c r="B42" s="13" t="s">
        <v>492</v>
      </c>
      <c r="C42" s="6" t="s">
        <v>451</v>
      </c>
      <c r="D42" s="6" t="s">
        <v>493</v>
      </c>
      <c r="E42" s="6" t="s">
        <v>453</v>
      </c>
      <c r="F42" s="31">
        <v>9</v>
      </c>
      <c r="G42" s="6" t="s">
        <v>453</v>
      </c>
      <c r="H42" s="31">
        <v>22</v>
      </c>
      <c r="I42" s="13" t="s">
        <v>494</v>
      </c>
      <c r="J42" s="6" t="s">
        <v>521</v>
      </c>
      <c r="K42" s="6" t="s">
        <v>522</v>
      </c>
      <c r="L42" s="6" t="s">
        <v>464</v>
      </c>
      <c r="M42" s="6" t="s">
        <v>386</v>
      </c>
      <c r="N42" s="16">
        <v>704</v>
      </c>
      <c r="O42" s="19">
        <v>0.23</v>
      </c>
      <c r="P42" s="19">
        <v>0.4</v>
      </c>
      <c r="Q42" s="19">
        <v>0.3</v>
      </c>
      <c r="R42" s="19">
        <v>4</v>
      </c>
      <c r="S42" s="6" t="s">
        <v>498</v>
      </c>
      <c r="T42" s="31">
        <v>297</v>
      </c>
      <c r="U42" s="31">
        <v>118.55669825454549</v>
      </c>
      <c r="V42" s="31">
        <v>20</v>
      </c>
      <c r="W42" s="6" t="s">
        <v>499</v>
      </c>
      <c r="X42" s="31">
        <v>8</v>
      </c>
      <c r="Y42" s="31"/>
      <c r="Z42" s="6" t="s">
        <v>523</v>
      </c>
      <c r="AA42" s="6" t="s">
        <v>524</v>
      </c>
      <c r="AB42" s="29"/>
      <c r="AC42" s="6" t="s">
        <v>462</v>
      </c>
      <c r="AD42" s="19">
        <v>17.39130434782609</v>
      </c>
      <c r="AE42" s="19">
        <v>4</v>
      </c>
      <c r="AF42" s="29" t="s">
        <v>385</v>
      </c>
      <c r="AG42" s="18">
        <v>9.1108695652170003E-4</v>
      </c>
      <c r="AH42" s="18">
        <v>9.316576456621666E-5</v>
      </c>
      <c r="AI42" s="19">
        <v>0.1</v>
      </c>
      <c r="AJ42" s="19">
        <v>0.74999999999999989</v>
      </c>
      <c r="AK42" s="31"/>
      <c r="AL42" s="16"/>
      <c r="AM42" s="29"/>
      <c r="AN42" s="16"/>
      <c r="AO42" s="19">
        <v>0.54770848985725029</v>
      </c>
      <c r="AP42" s="19">
        <v>0.58169392145151511</v>
      </c>
      <c r="AQ42" s="19">
        <v>0.52616194916867509</v>
      </c>
      <c r="AR42" s="29"/>
      <c r="AS42" s="13"/>
    </row>
    <row r="43" spans="1:45" ht="26.9" customHeight="1" x14ac:dyDescent="0.35">
      <c r="A43" s="9" t="s">
        <v>211</v>
      </c>
      <c r="B43" s="15" t="s">
        <v>525</v>
      </c>
      <c r="C43" s="9" t="s">
        <v>451</v>
      </c>
      <c r="D43" s="9" t="s">
        <v>452</v>
      </c>
      <c r="E43" s="9" t="s">
        <v>453</v>
      </c>
      <c r="F43" s="32">
        <v>9.6</v>
      </c>
      <c r="G43" s="9" t="s">
        <v>453</v>
      </c>
      <c r="H43" s="32">
        <v>30</v>
      </c>
      <c r="I43" s="15" t="s">
        <v>526</v>
      </c>
      <c r="J43" s="9" t="s">
        <v>256</v>
      </c>
      <c r="K43" s="9" t="s">
        <v>527</v>
      </c>
      <c r="L43" s="9" t="s">
        <v>464</v>
      </c>
      <c r="M43" s="9" t="s">
        <v>383</v>
      </c>
      <c r="N43" s="17">
        <v>2190</v>
      </c>
      <c r="O43" s="21">
        <v>0.21</v>
      </c>
      <c r="P43" s="21">
        <v>0.34799999999999998</v>
      </c>
      <c r="Q43" s="21">
        <v>0.23799999999999999</v>
      </c>
      <c r="R43" s="21">
        <v>1.17</v>
      </c>
      <c r="S43" s="9" t="s">
        <v>481</v>
      </c>
      <c r="T43" s="32">
        <v>80</v>
      </c>
      <c r="U43" s="32">
        <v>10</v>
      </c>
      <c r="V43" s="32">
        <v>17</v>
      </c>
      <c r="W43" s="9" t="s">
        <v>528</v>
      </c>
      <c r="X43" s="32">
        <v>2.57</v>
      </c>
      <c r="Y43" s="32">
        <v>50</v>
      </c>
      <c r="Z43" s="9" t="s">
        <v>529</v>
      </c>
      <c r="AA43" s="9" t="s">
        <v>453</v>
      </c>
      <c r="AB43" s="30"/>
      <c r="AC43" s="9" t="s">
        <v>462</v>
      </c>
      <c r="AD43" s="21">
        <v>1.17</v>
      </c>
      <c r="AE43" s="21">
        <v>0.24569999999999989</v>
      </c>
      <c r="AF43" s="30" t="s">
        <v>385</v>
      </c>
      <c r="AG43" s="20">
        <v>1.9423529411764709E-5</v>
      </c>
      <c r="AH43" s="20">
        <v>2.8759596358805241E-5</v>
      </c>
      <c r="AI43" s="21">
        <v>0.1099999999999999</v>
      </c>
      <c r="AJ43" s="21">
        <v>0.68390804597701149</v>
      </c>
      <c r="AK43" s="32"/>
      <c r="AL43" s="17"/>
      <c r="AM43" s="30"/>
      <c r="AN43" s="17"/>
      <c r="AO43" s="21">
        <v>0.55189554070734759</v>
      </c>
      <c r="AP43" s="21">
        <v>0.58569456840198664</v>
      </c>
      <c r="AQ43" s="21">
        <v>0.53045353018352126</v>
      </c>
      <c r="AR43" s="30"/>
      <c r="AS43" s="15"/>
    </row>
    <row r="44" spans="1:45" ht="26.9" customHeight="1" x14ac:dyDescent="0.35">
      <c r="A44" s="6" t="s">
        <v>211</v>
      </c>
      <c r="B44" s="13" t="s">
        <v>525</v>
      </c>
      <c r="C44" s="6" t="s">
        <v>451</v>
      </c>
      <c r="D44" s="6" t="s">
        <v>452</v>
      </c>
      <c r="E44" s="6" t="s">
        <v>453</v>
      </c>
      <c r="F44" s="31">
        <v>9.6</v>
      </c>
      <c r="G44" s="6" t="s">
        <v>453</v>
      </c>
      <c r="H44" s="31">
        <v>30</v>
      </c>
      <c r="I44" s="13" t="s">
        <v>526</v>
      </c>
      <c r="J44" s="6" t="s">
        <v>257</v>
      </c>
      <c r="K44" s="6" t="s">
        <v>530</v>
      </c>
      <c r="L44" s="6" t="s">
        <v>458</v>
      </c>
      <c r="M44" s="6" t="s">
        <v>383</v>
      </c>
      <c r="N44" s="16">
        <v>2190</v>
      </c>
      <c r="O44" s="19">
        <v>0.21</v>
      </c>
      <c r="P44" s="19">
        <v>0.23799999999999999</v>
      </c>
      <c r="Q44" s="19">
        <v>7.0000000000000007E-2</v>
      </c>
      <c r="R44" s="19">
        <v>1.17</v>
      </c>
      <c r="S44" s="6" t="s">
        <v>481</v>
      </c>
      <c r="T44" s="31">
        <v>61</v>
      </c>
      <c r="U44" s="31">
        <v>10</v>
      </c>
      <c r="V44" s="31">
        <v>17</v>
      </c>
      <c r="W44" s="6" t="s">
        <v>528</v>
      </c>
      <c r="X44" s="31">
        <v>0</v>
      </c>
      <c r="Y44" s="31">
        <v>0</v>
      </c>
      <c r="Z44" s="6" t="s">
        <v>531</v>
      </c>
      <c r="AA44" s="6" t="s">
        <v>453</v>
      </c>
      <c r="AB44" s="29"/>
      <c r="AC44" s="6" t="s">
        <v>462</v>
      </c>
      <c r="AD44" s="19">
        <v>1.17</v>
      </c>
      <c r="AE44" s="19">
        <v>0.24569999999999989</v>
      </c>
      <c r="AF44" s="29" t="s">
        <v>385</v>
      </c>
      <c r="AG44" s="18">
        <v>1.481044117647058E-5</v>
      </c>
      <c r="AH44" s="18">
        <v>2.8759596358805241E-5</v>
      </c>
      <c r="AI44" s="19">
        <v>0.1679999999999999</v>
      </c>
      <c r="AJ44" s="19">
        <v>0.29411764705882359</v>
      </c>
      <c r="AK44" s="31"/>
      <c r="AL44" s="16"/>
      <c r="AM44" s="29"/>
      <c r="AN44" s="16"/>
      <c r="AO44" s="19">
        <v>0.48302594446973163</v>
      </c>
      <c r="AP44" s="19">
        <v>0.51948547918066679</v>
      </c>
      <c r="AQ44" s="19">
        <v>0.46015253853908922</v>
      </c>
      <c r="AR44" s="29"/>
      <c r="AS44" s="13"/>
    </row>
    <row r="45" spans="1:45" ht="26.9" customHeight="1" x14ac:dyDescent="0.35">
      <c r="A45" s="9" t="s">
        <v>211</v>
      </c>
      <c r="B45" s="15" t="s">
        <v>525</v>
      </c>
      <c r="C45" s="9" t="s">
        <v>451</v>
      </c>
      <c r="D45" s="9" t="s">
        <v>452</v>
      </c>
      <c r="E45" s="9" t="s">
        <v>453</v>
      </c>
      <c r="F45" s="32">
        <v>9.6</v>
      </c>
      <c r="G45" s="9" t="s">
        <v>453</v>
      </c>
      <c r="H45" s="32">
        <v>30</v>
      </c>
      <c r="I45" s="15" t="s">
        <v>526</v>
      </c>
      <c r="J45" s="9" t="s">
        <v>258</v>
      </c>
      <c r="K45" s="9" t="s">
        <v>527</v>
      </c>
      <c r="L45" s="9" t="s">
        <v>464</v>
      </c>
      <c r="M45" s="9" t="s">
        <v>383</v>
      </c>
      <c r="N45" s="17">
        <v>1340</v>
      </c>
      <c r="O45" s="21">
        <v>0.24</v>
      </c>
      <c r="P45" s="21">
        <v>0.32300000000000001</v>
      </c>
      <c r="Q45" s="21">
        <v>0.26800000000000002</v>
      </c>
      <c r="R45" s="21">
        <v>0.41</v>
      </c>
      <c r="S45" s="9" t="s">
        <v>481</v>
      </c>
      <c r="T45" s="32">
        <v>68</v>
      </c>
      <c r="U45" s="32">
        <v>12</v>
      </c>
      <c r="V45" s="32">
        <v>17</v>
      </c>
      <c r="W45" s="9" t="s">
        <v>528</v>
      </c>
      <c r="X45" s="32">
        <v>1.0900000000000001</v>
      </c>
      <c r="Y45" s="32">
        <v>14</v>
      </c>
      <c r="Z45" s="9" t="s">
        <v>532</v>
      </c>
      <c r="AA45" s="9" t="s">
        <v>453</v>
      </c>
      <c r="AB45" s="30"/>
      <c r="AC45" s="9" t="s">
        <v>462</v>
      </c>
      <c r="AD45" s="21">
        <v>0.41</v>
      </c>
      <c r="AE45" s="21">
        <v>9.8399999999999904E-2</v>
      </c>
      <c r="AF45" s="30" t="s">
        <v>385</v>
      </c>
      <c r="AG45" s="20">
        <v>5.7855555555555536E-6</v>
      </c>
      <c r="AH45" s="20">
        <v>2.1116635134684391E-5</v>
      </c>
      <c r="AI45" s="21">
        <v>5.4999999999999903E-2</v>
      </c>
      <c r="AJ45" s="21">
        <v>0.8297213622291022</v>
      </c>
      <c r="AK45" s="32"/>
      <c r="AL45" s="17"/>
      <c r="AM45" s="30"/>
      <c r="AN45" s="17"/>
      <c r="AO45" s="21">
        <v>0.74244261493843244</v>
      </c>
      <c r="AP45" s="21">
        <v>0.76488580729064182</v>
      </c>
      <c r="AQ45" s="21">
        <v>0.7278475388254052</v>
      </c>
      <c r="AR45" s="30"/>
      <c r="AS45" s="15"/>
    </row>
    <row r="46" spans="1:45" ht="26.9" customHeight="1" x14ac:dyDescent="0.35">
      <c r="A46" s="6" t="s">
        <v>211</v>
      </c>
      <c r="B46" s="13" t="s">
        <v>525</v>
      </c>
      <c r="C46" s="6" t="s">
        <v>451</v>
      </c>
      <c r="D46" s="6" t="s">
        <v>452</v>
      </c>
      <c r="E46" s="6" t="s">
        <v>453</v>
      </c>
      <c r="F46" s="31">
        <v>9.6</v>
      </c>
      <c r="G46" s="6" t="s">
        <v>453</v>
      </c>
      <c r="H46" s="31">
        <v>30</v>
      </c>
      <c r="I46" s="13" t="s">
        <v>526</v>
      </c>
      <c r="J46" s="6" t="s">
        <v>533</v>
      </c>
      <c r="K46" s="6" t="s">
        <v>534</v>
      </c>
      <c r="L46" s="6" t="s">
        <v>458</v>
      </c>
      <c r="M46" s="6" t="s">
        <v>383</v>
      </c>
      <c r="N46" s="16">
        <v>1340</v>
      </c>
      <c r="O46" s="19">
        <v>0.24</v>
      </c>
      <c r="P46" s="19">
        <v>0.26800000000000002</v>
      </c>
      <c r="Q46" s="19">
        <v>0.26800000000000002</v>
      </c>
      <c r="R46" s="19">
        <v>0.41</v>
      </c>
      <c r="S46" s="6" t="s">
        <v>481</v>
      </c>
      <c r="T46" s="31">
        <v>66</v>
      </c>
      <c r="U46" s="31">
        <v>8</v>
      </c>
      <c r="V46" s="31">
        <v>17</v>
      </c>
      <c r="W46" s="6" t="s">
        <v>528</v>
      </c>
      <c r="X46" s="31">
        <v>1.7000000000000001E-2</v>
      </c>
      <c r="Y46" s="31">
        <v>0.2</v>
      </c>
      <c r="Z46" s="6" t="s">
        <v>461</v>
      </c>
      <c r="AA46" s="6" t="s">
        <v>453</v>
      </c>
      <c r="AB46" s="29"/>
      <c r="AC46" s="6" t="s">
        <v>462</v>
      </c>
      <c r="AD46" s="19">
        <v>0.41</v>
      </c>
      <c r="AE46" s="19">
        <v>9.8399999999999904E-2</v>
      </c>
      <c r="AF46" s="29" t="s">
        <v>384</v>
      </c>
      <c r="AG46" s="18">
        <v>5.615392156862745E-6</v>
      </c>
      <c r="AH46" s="18">
        <v>1.4077756756456261E-5</v>
      </c>
      <c r="AI46" s="19">
        <v>0</v>
      </c>
      <c r="AJ46" s="19">
        <v>1</v>
      </c>
      <c r="AK46" s="31"/>
      <c r="AL46" s="16"/>
      <c r="AM46" s="29"/>
      <c r="AN46" s="16"/>
      <c r="AO46" s="19">
        <v>1</v>
      </c>
      <c r="AP46" s="19">
        <v>1</v>
      </c>
      <c r="AQ46" s="19">
        <v>1</v>
      </c>
      <c r="AR46" s="29"/>
      <c r="AS46" s="13"/>
    </row>
    <row r="47" spans="1:45" ht="26.9" customHeight="1" x14ac:dyDescent="0.35">
      <c r="A47" s="9" t="s">
        <v>211</v>
      </c>
      <c r="B47" s="15" t="s">
        <v>525</v>
      </c>
      <c r="C47" s="9" t="s">
        <v>451</v>
      </c>
      <c r="D47" s="9" t="s">
        <v>452</v>
      </c>
      <c r="E47" s="9" t="s">
        <v>453</v>
      </c>
      <c r="F47" s="32">
        <v>9.6</v>
      </c>
      <c r="G47" s="9" t="s">
        <v>453</v>
      </c>
      <c r="H47" s="32">
        <v>30</v>
      </c>
      <c r="I47" s="15" t="s">
        <v>526</v>
      </c>
      <c r="J47" s="9" t="s">
        <v>535</v>
      </c>
      <c r="K47" s="9" t="s">
        <v>536</v>
      </c>
      <c r="L47" s="9" t="s">
        <v>464</v>
      </c>
      <c r="M47" s="9" t="s">
        <v>383</v>
      </c>
      <c r="N47" s="17">
        <v>1340</v>
      </c>
      <c r="O47" s="21">
        <v>0.24</v>
      </c>
      <c r="P47" s="21">
        <v>0.26800000000000002</v>
      </c>
      <c r="Q47" s="21">
        <v>0.23699999999999999</v>
      </c>
      <c r="R47" s="21">
        <v>0.41</v>
      </c>
      <c r="S47" s="9" t="s">
        <v>481</v>
      </c>
      <c r="T47" s="32">
        <v>68</v>
      </c>
      <c r="U47" s="32">
        <v>12</v>
      </c>
      <c r="V47" s="32">
        <v>17</v>
      </c>
      <c r="W47" s="9" t="s">
        <v>528</v>
      </c>
      <c r="X47" s="32">
        <v>1.0900000000000001</v>
      </c>
      <c r="Y47" s="32">
        <v>14</v>
      </c>
      <c r="Z47" s="9" t="s">
        <v>239</v>
      </c>
      <c r="AA47" s="9" t="s">
        <v>453</v>
      </c>
      <c r="AB47" s="30"/>
      <c r="AC47" s="9" t="s">
        <v>462</v>
      </c>
      <c r="AD47" s="21">
        <v>0.41</v>
      </c>
      <c r="AE47" s="21">
        <v>9.8399999999999904E-2</v>
      </c>
      <c r="AF47" s="30" t="s">
        <v>385</v>
      </c>
      <c r="AG47" s="20">
        <v>5.7855555555555536E-6</v>
      </c>
      <c r="AH47" s="20">
        <v>2.1116635134684391E-5</v>
      </c>
      <c r="AI47" s="21">
        <v>3.1E-2</v>
      </c>
      <c r="AJ47" s="21">
        <v>0.88432835820895517</v>
      </c>
      <c r="AK47" s="32"/>
      <c r="AL47" s="17"/>
      <c r="AM47" s="30"/>
      <c r="AN47" s="17"/>
      <c r="AO47" s="21">
        <v>0.85583004799506346</v>
      </c>
      <c r="AP47" s="21">
        <v>0.86925816224477681</v>
      </c>
      <c r="AQ47" s="21">
        <v>0.84699341212298151</v>
      </c>
      <c r="AR47" s="30"/>
      <c r="AS47" s="15"/>
    </row>
    <row r="48" spans="1:45" ht="26.9" customHeight="1" x14ac:dyDescent="0.35">
      <c r="A48" s="6" t="s">
        <v>211</v>
      </c>
      <c r="B48" s="13" t="s">
        <v>525</v>
      </c>
      <c r="C48" s="6" t="s">
        <v>451</v>
      </c>
      <c r="D48" s="6" t="s">
        <v>452</v>
      </c>
      <c r="E48" s="6" t="s">
        <v>453</v>
      </c>
      <c r="F48" s="31">
        <v>9.6</v>
      </c>
      <c r="G48" s="6" t="s">
        <v>453</v>
      </c>
      <c r="H48" s="31">
        <v>30</v>
      </c>
      <c r="I48" s="13" t="s">
        <v>526</v>
      </c>
      <c r="J48" s="6" t="s">
        <v>537</v>
      </c>
      <c r="K48" s="6" t="s">
        <v>538</v>
      </c>
      <c r="L48" s="6" t="s">
        <v>464</v>
      </c>
      <c r="M48" s="6" t="s">
        <v>383</v>
      </c>
      <c r="N48" s="16">
        <v>1450</v>
      </c>
      <c r="O48" s="19">
        <v>0.25</v>
      </c>
      <c r="P48" s="19">
        <v>0.38300000000000001</v>
      </c>
      <c r="Q48" s="19">
        <v>0.33600000000000002</v>
      </c>
      <c r="R48" s="19">
        <v>0.99</v>
      </c>
      <c r="S48" s="6" t="s">
        <v>481</v>
      </c>
      <c r="T48" s="31">
        <v>41</v>
      </c>
      <c r="U48" s="31">
        <v>34</v>
      </c>
      <c r="V48" s="31">
        <v>17</v>
      </c>
      <c r="W48" s="6" t="s">
        <v>528</v>
      </c>
      <c r="X48" s="31">
        <v>11.8</v>
      </c>
      <c r="Y48" s="31">
        <v>520</v>
      </c>
      <c r="Z48" s="6" t="s">
        <v>239</v>
      </c>
      <c r="AA48" s="6" t="s">
        <v>453</v>
      </c>
      <c r="AB48" s="29"/>
      <c r="AC48" s="6" t="s">
        <v>462</v>
      </c>
      <c r="AD48" s="19">
        <v>0.99</v>
      </c>
      <c r="AE48" s="19">
        <v>0.2475</v>
      </c>
      <c r="AF48" s="29" t="s">
        <v>385</v>
      </c>
      <c r="AG48" s="18">
        <v>8.4230882352941174E-6</v>
      </c>
      <c r="AH48" s="18">
        <v>6.4741922396762468E-5</v>
      </c>
      <c r="AI48" s="19">
        <v>4.6999999999999903E-2</v>
      </c>
      <c r="AJ48" s="19">
        <v>0.87728459530026115</v>
      </c>
      <c r="AK48" s="31"/>
      <c r="AL48" s="16"/>
      <c r="AM48" s="29"/>
      <c r="AN48" s="16"/>
      <c r="AO48" s="19">
        <v>0.75000003681973426</v>
      </c>
      <c r="AP48" s="19">
        <v>0.77188954082849026</v>
      </c>
      <c r="AQ48" s="19">
        <v>0.73575299226638535</v>
      </c>
      <c r="AR48" s="29"/>
      <c r="AS48" s="13"/>
    </row>
    <row r="49" spans="1:45" ht="26.9" customHeight="1" x14ac:dyDescent="0.35">
      <c r="A49" s="9" t="s">
        <v>211</v>
      </c>
      <c r="B49" s="15" t="s">
        <v>525</v>
      </c>
      <c r="C49" s="9" t="s">
        <v>451</v>
      </c>
      <c r="D49" s="9" t="s">
        <v>452</v>
      </c>
      <c r="E49" s="9" t="s">
        <v>453</v>
      </c>
      <c r="F49" s="32">
        <v>9.6</v>
      </c>
      <c r="G49" s="9" t="s">
        <v>453</v>
      </c>
      <c r="H49" s="32">
        <v>30</v>
      </c>
      <c r="I49" s="15" t="s">
        <v>526</v>
      </c>
      <c r="J49" s="9" t="s">
        <v>259</v>
      </c>
      <c r="K49" s="9" t="s">
        <v>539</v>
      </c>
      <c r="L49" s="9" t="s">
        <v>485</v>
      </c>
      <c r="M49" s="9" t="s">
        <v>383</v>
      </c>
      <c r="N49" s="17">
        <v>1450</v>
      </c>
      <c r="O49" s="21">
        <v>0.25</v>
      </c>
      <c r="P49" s="21">
        <v>0.33600000000000002</v>
      </c>
      <c r="Q49" s="21">
        <v>0.26700000000000002</v>
      </c>
      <c r="R49" s="21">
        <v>0.99</v>
      </c>
      <c r="S49" s="9" t="s">
        <v>481</v>
      </c>
      <c r="T49" s="32">
        <v>76</v>
      </c>
      <c r="U49" s="32">
        <v>14</v>
      </c>
      <c r="V49" s="32">
        <v>17</v>
      </c>
      <c r="W49" s="9" t="s">
        <v>528</v>
      </c>
      <c r="X49" s="32">
        <v>0.57999999999999996</v>
      </c>
      <c r="Y49" s="32">
        <v>11.6</v>
      </c>
      <c r="Z49" s="9" t="s">
        <v>540</v>
      </c>
      <c r="AA49" s="9" t="s">
        <v>453</v>
      </c>
      <c r="AB49" s="30"/>
      <c r="AC49" s="9" t="s">
        <v>462</v>
      </c>
      <c r="AD49" s="21">
        <v>0.99</v>
      </c>
      <c r="AE49" s="21">
        <v>0.2475</v>
      </c>
      <c r="AF49" s="30" t="s">
        <v>385</v>
      </c>
      <c r="AG49" s="20">
        <v>1.561352941176471E-5</v>
      </c>
      <c r="AH49" s="20">
        <v>2.6658438633961009E-5</v>
      </c>
      <c r="AI49" s="21">
        <v>6.9000000000000006E-2</v>
      </c>
      <c r="AJ49" s="21">
        <v>0.7946428571428571</v>
      </c>
      <c r="AK49" s="32"/>
      <c r="AL49" s="17"/>
      <c r="AM49" s="30"/>
      <c r="AN49" s="17"/>
      <c r="AO49" s="21">
        <v>0.68530467218873636</v>
      </c>
      <c r="AP49" s="21">
        <v>0.71169730854039515</v>
      </c>
      <c r="AQ49" s="21">
        <v>0.66825559801922696</v>
      </c>
      <c r="AR49" s="30"/>
      <c r="AS49" s="15"/>
    </row>
    <row r="50" spans="1:45" ht="26.9" customHeight="1" x14ac:dyDescent="0.35">
      <c r="A50" s="6" t="s">
        <v>211</v>
      </c>
      <c r="B50" s="13" t="s">
        <v>525</v>
      </c>
      <c r="C50" s="6" t="s">
        <v>451</v>
      </c>
      <c r="D50" s="6" t="s">
        <v>452</v>
      </c>
      <c r="E50" s="6" t="s">
        <v>453</v>
      </c>
      <c r="F50" s="31">
        <v>9.6</v>
      </c>
      <c r="G50" s="6" t="s">
        <v>453</v>
      </c>
      <c r="H50" s="31">
        <v>30</v>
      </c>
      <c r="I50" s="13" t="s">
        <v>526</v>
      </c>
      <c r="J50" s="6" t="s">
        <v>541</v>
      </c>
      <c r="K50" s="6" t="s">
        <v>542</v>
      </c>
      <c r="L50" s="6" t="s">
        <v>464</v>
      </c>
      <c r="M50" s="6" t="s">
        <v>383</v>
      </c>
      <c r="N50" s="16">
        <v>1350</v>
      </c>
      <c r="O50" s="19">
        <v>0.25</v>
      </c>
      <c r="P50" s="19">
        <v>0.255</v>
      </c>
      <c r="Q50" s="19">
        <v>0.22600000000000001</v>
      </c>
      <c r="R50" s="19">
        <v>0.9</v>
      </c>
      <c r="S50" s="6" t="s">
        <v>481</v>
      </c>
      <c r="T50" s="31">
        <v>107</v>
      </c>
      <c r="U50" s="31">
        <v>9.5</v>
      </c>
      <c r="V50" s="31">
        <v>17</v>
      </c>
      <c r="W50" s="6" t="s">
        <v>528</v>
      </c>
      <c r="X50" s="31">
        <v>0.57599999999999996</v>
      </c>
      <c r="Y50" s="31">
        <v>7.4</v>
      </c>
      <c r="Z50" s="6" t="s">
        <v>543</v>
      </c>
      <c r="AA50" s="6" t="s">
        <v>453</v>
      </c>
      <c r="AB50" s="29"/>
      <c r="AC50" s="6" t="s">
        <v>462</v>
      </c>
      <c r="AD50" s="19">
        <v>0.9</v>
      </c>
      <c r="AE50" s="19">
        <v>0.22500000000000001</v>
      </c>
      <c r="AF50" s="29" t="s">
        <v>384</v>
      </c>
      <c r="AG50" s="18">
        <v>1.998382352941177E-5</v>
      </c>
      <c r="AH50" s="18">
        <v>1.684209238820443E-5</v>
      </c>
      <c r="AI50" s="19">
        <v>2.8999999999999901E-2</v>
      </c>
      <c r="AJ50" s="19">
        <v>0.88627450980392153</v>
      </c>
      <c r="AK50" s="31"/>
      <c r="AL50" s="16"/>
      <c r="AM50" s="29"/>
      <c r="AN50" s="16"/>
      <c r="AO50" s="19">
        <v>0.86695614281337963</v>
      </c>
      <c r="AP50" s="19">
        <v>0.87942218104399605</v>
      </c>
      <c r="AQ50" s="19">
        <v>0.85874377787163481</v>
      </c>
      <c r="AR50" s="29"/>
      <c r="AS50" s="13"/>
    </row>
    <row r="51" spans="1:45" ht="26.9" customHeight="1" x14ac:dyDescent="0.35">
      <c r="A51" s="9" t="s">
        <v>211</v>
      </c>
      <c r="B51" s="15" t="s">
        <v>525</v>
      </c>
      <c r="C51" s="9" t="s">
        <v>451</v>
      </c>
      <c r="D51" s="9" t="s">
        <v>452</v>
      </c>
      <c r="E51" s="9" t="s">
        <v>453</v>
      </c>
      <c r="F51" s="32">
        <v>9.6</v>
      </c>
      <c r="G51" s="9" t="s">
        <v>453</v>
      </c>
      <c r="H51" s="32">
        <v>30</v>
      </c>
      <c r="I51" s="15" t="s">
        <v>526</v>
      </c>
      <c r="J51" s="9" t="s">
        <v>544</v>
      </c>
      <c r="K51" s="9" t="s">
        <v>545</v>
      </c>
      <c r="L51" s="9" t="s">
        <v>458</v>
      </c>
      <c r="M51" s="9" t="s">
        <v>383</v>
      </c>
      <c r="N51" s="17">
        <v>2540</v>
      </c>
      <c r="O51" s="21">
        <v>0.24</v>
      </c>
      <c r="P51" s="21">
        <v>0.38900000000000001</v>
      </c>
      <c r="Q51" s="21">
        <v>0.34599999999999997</v>
      </c>
      <c r="R51" s="21">
        <v>0.96</v>
      </c>
      <c r="S51" s="9" t="s">
        <v>481</v>
      </c>
      <c r="T51" s="32">
        <v>54</v>
      </c>
      <c r="U51" s="32">
        <v>10</v>
      </c>
      <c r="V51" s="32">
        <v>17</v>
      </c>
      <c r="W51" s="9" t="s">
        <v>528</v>
      </c>
      <c r="X51" s="32">
        <v>0</v>
      </c>
      <c r="Y51" s="32">
        <v>0</v>
      </c>
      <c r="Z51" s="9" t="s">
        <v>546</v>
      </c>
      <c r="AA51" s="9" t="s">
        <v>453</v>
      </c>
      <c r="AB51" s="30"/>
      <c r="AC51" s="9" t="s">
        <v>462</v>
      </c>
      <c r="AD51" s="21">
        <v>0.96</v>
      </c>
      <c r="AE51" s="21">
        <v>0.23039999999999999</v>
      </c>
      <c r="AF51" s="30" t="s">
        <v>385</v>
      </c>
      <c r="AG51" s="20">
        <v>1.075764705882353E-5</v>
      </c>
      <c r="AH51" s="20">
        <v>3.3355878881901963E-5</v>
      </c>
      <c r="AI51" s="21">
        <v>4.2999999999999997E-2</v>
      </c>
      <c r="AJ51" s="21">
        <v>0.88946015424164515</v>
      </c>
      <c r="AK51" s="32"/>
      <c r="AL51" s="17"/>
      <c r="AM51" s="30"/>
      <c r="AN51" s="17"/>
      <c r="AO51" s="21">
        <v>0.76526379446913972</v>
      </c>
      <c r="AP51" s="21">
        <v>0.7860135812943666</v>
      </c>
      <c r="AQ51" s="21">
        <v>0.75173581977906789</v>
      </c>
      <c r="AR51" s="30"/>
      <c r="AS51" s="15"/>
    </row>
    <row r="52" spans="1:45" ht="26.9" customHeight="1" x14ac:dyDescent="0.35">
      <c r="A52" s="6" t="s">
        <v>211</v>
      </c>
      <c r="B52" s="13" t="s">
        <v>525</v>
      </c>
      <c r="C52" s="6" t="s">
        <v>451</v>
      </c>
      <c r="D52" s="6" t="s">
        <v>452</v>
      </c>
      <c r="E52" s="6" t="s">
        <v>453</v>
      </c>
      <c r="F52" s="31">
        <v>9.6</v>
      </c>
      <c r="G52" s="6" t="s">
        <v>453</v>
      </c>
      <c r="H52" s="31">
        <v>30</v>
      </c>
      <c r="I52" s="13" t="s">
        <v>526</v>
      </c>
      <c r="J52" s="6" t="s">
        <v>547</v>
      </c>
      <c r="K52" s="6" t="s">
        <v>534</v>
      </c>
      <c r="L52" s="6" t="s">
        <v>458</v>
      </c>
      <c r="M52" s="6" t="s">
        <v>383</v>
      </c>
      <c r="N52" s="16">
        <v>2540</v>
      </c>
      <c r="O52" s="19">
        <v>0.24</v>
      </c>
      <c r="P52" s="19">
        <v>0.34599999999999997</v>
      </c>
      <c r="Q52" s="19">
        <v>0.34599999999999997</v>
      </c>
      <c r="R52" s="19">
        <v>0.87</v>
      </c>
      <c r="S52" s="6" t="s">
        <v>481</v>
      </c>
      <c r="T52" s="31">
        <v>55</v>
      </c>
      <c r="U52" s="31">
        <v>10</v>
      </c>
      <c r="V52" s="31">
        <v>17</v>
      </c>
      <c r="W52" s="6" t="s">
        <v>528</v>
      </c>
      <c r="X52" s="31">
        <v>0.02</v>
      </c>
      <c r="Y52" s="31">
        <v>0.7</v>
      </c>
      <c r="Z52" s="6" t="s">
        <v>461</v>
      </c>
      <c r="AA52" s="6" t="s">
        <v>453</v>
      </c>
      <c r="AB52" s="29"/>
      <c r="AC52" s="6" t="s">
        <v>462</v>
      </c>
      <c r="AD52" s="19">
        <v>0.87</v>
      </c>
      <c r="AE52" s="19">
        <v>0.2087999999999999</v>
      </c>
      <c r="AF52" s="29" t="s">
        <v>385</v>
      </c>
      <c r="AG52" s="18">
        <v>9.9296568627450955E-6</v>
      </c>
      <c r="AH52" s="18">
        <v>3.3355878881901963E-5</v>
      </c>
      <c r="AI52" s="19">
        <v>0</v>
      </c>
      <c r="AJ52" s="19">
        <v>1</v>
      </c>
      <c r="AK52" s="31"/>
      <c r="AL52" s="16"/>
      <c r="AM52" s="29"/>
      <c r="AN52" s="16"/>
      <c r="AO52" s="19">
        <v>1</v>
      </c>
      <c r="AP52" s="19">
        <v>1</v>
      </c>
      <c r="AQ52" s="19">
        <v>1</v>
      </c>
      <c r="AR52" s="29"/>
      <c r="AS52" s="13"/>
    </row>
    <row r="53" spans="1:45" ht="26.9" customHeight="1" x14ac:dyDescent="0.35">
      <c r="A53" s="9" t="s">
        <v>211</v>
      </c>
      <c r="B53" s="15" t="s">
        <v>525</v>
      </c>
      <c r="C53" s="9" t="s">
        <v>451</v>
      </c>
      <c r="D53" s="9" t="s">
        <v>452</v>
      </c>
      <c r="E53" s="9" t="s">
        <v>453</v>
      </c>
      <c r="F53" s="32">
        <v>9.6</v>
      </c>
      <c r="G53" s="9" t="s">
        <v>453</v>
      </c>
      <c r="H53" s="32">
        <v>30</v>
      </c>
      <c r="I53" s="15" t="s">
        <v>526</v>
      </c>
      <c r="J53" s="9" t="s">
        <v>548</v>
      </c>
      <c r="K53" s="9" t="s">
        <v>549</v>
      </c>
      <c r="L53" s="9" t="s">
        <v>464</v>
      </c>
      <c r="M53" s="9" t="s">
        <v>383</v>
      </c>
      <c r="N53" s="17">
        <v>2540</v>
      </c>
      <c r="O53" s="21">
        <v>0.24</v>
      </c>
      <c r="P53" s="21">
        <v>0.34599999999999997</v>
      </c>
      <c r="Q53" s="21">
        <v>0.33600000000000002</v>
      </c>
      <c r="R53" s="21">
        <v>0.9</v>
      </c>
      <c r="S53" s="9" t="s">
        <v>481</v>
      </c>
      <c r="T53" s="32">
        <v>55</v>
      </c>
      <c r="U53" s="32">
        <v>10</v>
      </c>
      <c r="V53" s="32">
        <v>17</v>
      </c>
      <c r="W53" s="9" t="s">
        <v>528</v>
      </c>
      <c r="X53" s="32">
        <v>1.2</v>
      </c>
      <c r="Y53" s="32">
        <v>40</v>
      </c>
      <c r="Z53" s="9" t="s">
        <v>550</v>
      </c>
      <c r="AA53" s="9" t="s">
        <v>453</v>
      </c>
      <c r="AB53" s="30"/>
      <c r="AC53" s="9" t="s">
        <v>462</v>
      </c>
      <c r="AD53" s="21">
        <v>0.9</v>
      </c>
      <c r="AE53" s="21">
        <v>0.216</v>
      </c>
      <c r="AF53" s="30" t="s">
        <v>385</v>
      </c>
      <c r="AG53" s="20">
        <v>1.0272058823529411E-5</v>
      </c>
      <c r="AH53" s="20">
        <v>3.3355878881901963E-5</v>
      </c>
      <c r="AI53" s="21">
        <v>9.9999999999998996E-3</v>
      </c>
      <c r="AJ53" s="21">
        <v>0.97109826589595405</v>
      </c>
      <c r="AK53" s="32"/>
      <c r="AL53" s="17"/>
      <c r="AM53" s="30"/>
      <c r="AN53" s="17"/>
      <c r="AO53" s="21">
        <v>0.94276239789666882</v>
      </c>
      <c r="AP53" s="21">
        <v>0.94833554120153463</v>
      </c>
      <c r="AQ53" s="21">
        <v>0.93906517651070076</v>
      </c>
      <c r="AR53" s="30"/>
      <c r="AS53" s="15"/>
    </row>
    <row r="54" spans="1:45" ht="26.9" customHeight="1" x14ac:dyDescent="0.35">
      <c r="A54" s="6" t="s">
        <v>211</v>
      </c>
      <c r="B54" s="13" t="s">
        <v>525</v>
      </c>
      <c r="C54" s="6" t="s">
        <v>551</v>
      </c>
      <c r="D54" s="6" t="s">
        <v>452</v>
      </c>
      <c r="E54" s="6" t="s">
        <v>453</v>
      </c>
      <c r="F54" s="31">
        <v>9.6</v>
      </c>
      <c r="G54" s="6" t="s">
        <v>453</v>
      </c>
      <c r="H54" s="31">
        <v>30</v>
      </c>
      <c r="I54" s="13" t="s">
        <v>526</v>
      </c>
      <c r="J54" s="6" t="s">
        <v>552</v>
      </c>
      <c r="K54" s="6" t="s">
        <v>553</v>
      </c>
      <c r="L54" s="6" t="s">
        <v>464</v>
      </c>
      <c r="M54" s="6" t="s">
        <v>383</v>
      </c>
      <c r="N54" s="16">
        <v>143</v>
      </c>
      <c r="O54" s="19">
        <v>0.25</v>
      </c>
      <c r="P54" s="19">
        <v>0.32200000000000001</v>
      </c>
      <c r="Q54" s="19">
        <v>0.27400000000000002</v>
      </c>
      <c r="R54" s="19">
        <v>0.82</v>
      </c>
      <c r="S54" s="6" t="s">
        <v>481</v>
      </c>
      <c r="T54" s="31">
        <v>12</v>
      </c>
      <c r="U54" s="31">
        <v>66</v>
      </c>
      <c r="V54" s="31">
        <v>17</v>
      </c>
      <c r="W54" s="6" t="s">
        <v>528</v>
      </c>
      <c r="X54" s="31">
        <v>0.06</v>
      </c>
      <c r="Y54" s="31">
        <v>5.9</v>
      </c>
      <c r="Z54" s="6" t="s">
        <v>239</v>
      </c>
      <c r="AA54" s="6" t="s">
        <v>453</v>
      </c>
      <c r="AB54" s="29"/>
      <c r="AC54" s="6" t="s">
        <v>462</v>
      </c>
      <c r="AD54" s="19">
        <v>0.82</v>
      </c>
      <c r="AE54" s="19">
        <v>0.20499999999999999</v>
      </c>
      <c r="AF54" s="29" t="s">
        <v>385</v>
      </c>
      <c r="AG54" s="18">
        <v>2.0419607843137251E-6</v>
      </c>
      <c r="AH54" s="18">
        <v>1.239420412942483E-5</v>
      </c>
      <c r="AI54" s="19">
        <v>4.7999999999999897E-2</v>
      </c>
      <c r="AJ54" s="19">
        <v>0.85093167701863359</v>
      </c>
      <c r="AK54" s="31"/>
      <c r="AL54" s="16"/>
      <c r="AM54" s="29"/>
      <c r="AN54" s="16"/>
      <c r="AO54" s="19">
        <v>0.77025462962962954</v>
      </c>
      <c r="AP54" s="19">
        <v>0.79062562395695135</v>
      </c>
      <c r="AQ54" s="19">
        <v>0.75696640446315411</v>
      </c>
      <c r="AR54" s="29"/>
      <c r="AS54" s="13"/>
    </row>
    <row r="55" spans="1:45" ht="26.9" customHeight="1" x14ac:dyDescent="0.35">
      <c r="A55" s="9" t="s">
        <v>211</v>
      </c>
      <c r="B55" s="15" t="s">
        <v>525</v>
      </c>
      <c r="C55" s="9" t="s">
        <v>551</v>
      </c>
      <c r="D55" s="9" t="s">
        <v>452</v>
      </c>
      <c r="E55" s="9" t="s">
        <v>453</v>
      </c>
      <c r="F55" s="32">
        <v>9.6</v>
      </c>
      <c r="G55" s="9" t="s">
        <v>453</v>
      </c>
      <c r="H55" s="32">
        <v>30</v>
      </c>
      <c r="I55" s="15" t="s">
        <v>526</v>
      </c>
      <c r="J55" s="9" t="s">
        <v>554</v>
      </c>
      <c r="K55" s="9" t="s">
        <v>555</v>
      </c>
      <c r="L55" s="9" t="s">
        <v>485</v>
      </c>
      <c r="M55" s="9" t="s">
        <v>383</v>
      </c>
      <c r="N55" s="17">
        <v>143</v>
      </c>
      <c r="O55" s="21">
        <v>0.25</v>
      </c>
      <c r="P55" s="21">
        <v>0.27400000000000002</v>
      </c>
      <c r="Q55" s="21">
        <v>0.23799999999999999</v>
      </c>
      <c r="R55" s="21">
        <v>0.82</v>
      </c>
      <c r="S55" s="9" t="s">
        <v>481</v>
      </c>
      <c r="T55" s="32">
        <v>20</v>
      </c>
      <c r="U55" s="32">
        <v>52</v>
      </c>
      <c r="V55" s="32">
        <v>17</v>
      </c>
      <c r="W55" s="9" t="s">
        <v>528</v>
      </c>
      <c r="X55" s="32">
        <v>3.6999999999999998E-2</v>
      </c>
      <c r="Y55" s="32">
        <v>2.5</v>
      </c>
      <c r="Z55" s="9" t="s">
        <v>540</v>
      </c>
      <c r="AA55" s="9" t="s">
        <v>453</v>
      </c>
      <c r="AB55" s="30"/>
      <c r="AC55" s="9" t="s">
        <v>462</v>
      </c>
      <c r="AD55" s="21">
        <v>0.82</v>
      </c>
      <c r="AE55" s="21">
        <v>0.20499999999999999</v>
      </c>
      <c r="AF55" s="30" t="s">
        <v>385</v>
      </c>
      <c r="AG55" s="20">
        <v>3.4032679738562091E-6</v>
      </c>
      <c r="AH55" s="20">
        <v>9.7651305262135022E-6</v>
      </c>
      <c r="AI55" s="21">
        <v>3.5999999999999997E-2</v>
      </c>
      <c r="AJ55" s="21">
        <v>0.86861313868613133</v>
      </c>
      <c r="AK55" s="32"/>
      <c r="AL55" s="17"/>
      <c r="AM55" s="30"/>
      <c r="AN55" s="17"/>
      <c r="AO55" s="21">
        <v>0.83370649297781396</v>
      </c>
      <c r="AP55" s="21">
        <v>0.84900816212692121</v>
      </c>
      <c r="AQ55" s="21">
        <v>0.8236589010496046</v>
      </c>
      <c r="AR55" s="30"/>
      <c r="AS55" s="15"/>
    </row>
    <row r="56" spans="1:45" ht="26.9" customHeight="1" x14ac:dyDescent="0.35">
      <c r="A56" s="6" t="s">
        <v>211</v>
      </c>
      <c r="B56" s="13" t="s">
        <v>525</v>
      </c>
      <c r="C56" s="6" t="s">
        <v>556</v>
      </c>
      <c r="D56" s="6" t="s">
        <v>452</v>
      </c>
      <c r="E56" s="6" t="s">
        <v>453</v>
      </c>
      <c r="F56" s="31">
        <v>4.5</v>
      </c>
      <c r="G56" s="6" t="s">
        <v>453</v>
      </c>
      <c r="H56" s="31">
        <v>30</v>
      </c>
      <c r="I56" s="13" t="s">
        <v>526</v>
      </c>
      <c r="J56" s="6" t="s">
        <v>260</v>
      </c>
      <c r="K56" s="6" t="s">
        <v>538</v>
      </c>
      <c r="L56" s="6" t="s">
        <v>464</v>
      </c>
      <c r="M56" s="6" t="s">
        <v>383</v>
      </c>
      <c r="N56" s="16">
        <v>4400</v>
      </c>
      <c r="O56" s="19">
        <v>0.31</v>
      </c>
      <c r="P56" s="19">
        <v>0.34100000000000003</v>
      </c>
      <c r="Q56" s="19">
        <v>0.24299999999999999</v>
      </c>
      <c r="R56" s="19">
        <v>0.93</v>
      </c>
      <c r="S56" s="6" t="s">
        <v>481</v>
      </c>
      <c r="T56" s="31">
        <v>29</v>
      </c>
      <c r="U56" s="31">
        <v>6.75</v>
      </c>
      <c r="V56" s="31">
        <v>17</v>
      </c>
      <c r="W56" s="6" t="s">
        <v>528</v>
      </c>
      <c r="X56" s="31">
        <v>1.9</v>
      </c>
      <c r="Y56" s="31">
        <v>40</v>
      </c>
      <c r="Z56" s="6" t="s">
        <v>239</v>
      </c>
      <c r="AA56" s="6" t="s">
        <v>453</v>
      </c>
      <c r="AB56" s="29"/>
      <c r="AC56" s="6" t="s">
        <v>462</v>
      </c>
      <c r="AD56" s="19">
        <v>0.93</v>
      </c>
      <c r="AE56" s="19">
        <v>0.2883</v>
      </c>
      <c r="AF56" s="29" t="s">
        <v>384</v>
      </c>
      <c r="AG56" s="18">
        <v>5.5967156862745103E-6</v>
      </c>
      <c r="AH56" s="18">
        <v>3.9002740267420798E-5</v>
      </c>
      <c r="AI56" s="19">
        <v>9.8000000000000004E-2</v>
      </c>
      <c r="AJ56" s="19">
        <v>0.71260997067448673</v>
      </c>
      <c r="AK56" s="31"/>
      <c r="AL56" s="16"/>
      <c r="AM56" s="29"/>
      <c r="AN56" s="16"/>
      <c r="AO56" s="19">
        <v>0.58964045654435582</v>
      </c>
      <c r="AP56" s="19">
        <v>0.62162510615677546</v>
      </c>
      <c r="AQ56" s="19">
        <v>0.56923696182506189</v>
      </c>
      <c r="AR56" s="29"/>
      <c r="AS56" s="13"/>
    </row>
    <row r="57" spans="1:45" ht="26.9" customHeight="1" x14ac:dyDescent="0.35">
      <c r="A57" s="9" t="s">
        <v>211</v>
      </c>
      <c r="B57" s="15" t="s">
        <v>525</v>
      </c>
      <c r="C57" s="9" t="s">
        <v>556</v>
      </c>
      <c r="D57" s="9" t="s">
        <v>452</v>
      </c>
      <c r="E57" s="9" t="s">
        <v>453</v>
      </c>
      <c r="F57" s="32">
        <v>4.5</v>
      </c>
      <c r="G57" s="9" t="s">
        <v>453</v>
      </c>
      <c r="H57" s="32">
        <v>30</v>
      </c>
      <c r="I57" s="15" t="s">
        <v>526</v>
      </c>
      <c r="J57" s="9" t="s">
        <v>261</v>
      </c>
      <c r="K57" s="9" t="s">
        <v>539</v>
      </c>
      <c r="L57" s="9" t="s">
        <v>485</v>
      </c>
      <c r="M57" s="9" t="s">
        <v>383</v>
      </c>
      <c r="N57" s="17">
        <v>4400</v>
      </c>
      <c r="O57" s="21">
        <v>0.31</v>
      </c>
      <c r="P57" s="21">
        <v>0.24299999999999999</v>
      </c>
      <c r="Q57" s="21">
        <v>0.14899999999999999</v>
      </c>
      <c r="R57" s="21">
        <v>0.93</v>
      </c>
      <c r="S57" s="9" t="s">
        <v>481</v>
      </c>
      <c r="T57" s="32">
        <v>36</v>
      </c>
      <c r="U57" s="32">
        <v>3.5</v>
      </c>
      <c r="V57" s="32">
        <v>17</v>
      </c>
      <c r="W57" s="9" t="s">
        <v>528</v>
      </c>
      <c r="X57" s="32">
        <v>0.06</v>
      </c>
      <c r="Y57" s="32">
        <v>0.73</v>
      </c>
      <c r="Z57" s="9" t="s">
        <v>540</v>
      </c>
      <c r="AA57" s="9" t="s">
        <v>453</v>
      </c>
      <c r="AB57" s="30"/>
      <c r="AC57" s="9" t="s">
        <v>462</v>
      </c>
      <c r="AD57" s="21">
        <v>0.93</v>
      </c>
      <c r="AE57" s="21">
        <v>0.2883</v>
      </c>
      <c r="AF57" s="30" t="s">
        <v>384</v>
      </c>
      <c r="AG57" s="20">
        <v>6.9476470588235299E-6</v>
      </c>
      <c r="AH57" s="20">
        <v>2.0223643101625598E-5</v>
      </c>
      <c r="AI57" s="21">
        <v>9.4E-2</v>
      </c>
      <c r="AJ57" s="21">
        <v>0.61316872427983538</v>
      </c>
      <c r="AK57" s="32"/>
      <c r="AL57" s="17"/>
      <c r="AM57" s="30"/>
      <c r="AN57" s="17"/>
      <c r="AO57" s="21">
        <v>0.64925009122872357</v>
      </c>
      <c r="AP57" s="21">
        <v>0.67790809106439798</v>
      </c>
      <c r="AQ57" s="21">
        <v>0.63082101657048351</v>
      </c>
      <c r="AR57" s="30"/>
      <c r="AS57" s="15"/>
    </row>
    <row r="58" spans="1:45" ht="26.9" customHeight="1" x14ac:dyDescent="0.35">
      <c r="A58" s="6" t="s">
        <v>211</v>
      </c>
      <c r="B58" s="13" t="s">
        <v>525</v>
      </c>
      <c r="C58" s="6" t="s">
        <v>556</v>
      </c>
      <c r="D58" s="6" t="s">
        <v>452</v>
      </c>
      <c r="E58" s="6" t="s">
        <v>453</v>
      </c>
      <c r="F58" s="31">
        <v>4.5</v>
      </c>
      <c r="G58" s="6" t="s">
        <v>453</v>
      </c>
      <c r="H58" s="31">
        <v>30</v>
      </c>
      <c r="I58" s="13" t="s">
        <v>526</v>
      </c>
      <c r="J58" s="6" t="s">
        <v>557</v>
      </c>
      <c r="K58" s="6" t="s">
        <v>558</v>
      </c>
      <c r="L58" s="6" t="s">
        <v>464</v>
      </c>
      <c r="M58" s="6" t="s">
        <v>383</v>
      </c>
      <c r="N58" s="16">
        <v>3962</v>
      </c>
      <c r="O58" s="19">
        <v>0.316</v>
      </c>
      <c r="P58" s="19">
        <v>0.21299999999999999</v>
      </c>
      <c r="Q58" s="19">
        <v>0.19800000000000001</v>
      </c>
      <c r="R58" s="19">
        <v>0.5</v>
      </c>
      <c r="S58" s="6" t="s">
        <v>481</v>
      </c>
      <c r="T58" s="31">
        <v>46</v>
      </c>
      <c r="U58" s="31">
        <v>2.5</v>
      </c>
      <c r="V58" s="31">
        <v>17</v>
      </c>
      <c r="W58" s="6" t="s">
        <v>528</v>
      </c>
      <c r="X58" s="31">
        <v>3</v>
      </c>
      <c r="Y58" s="31">
        <v>22.2</v>
      </c>
      <c r="Z58" s="6" t="s">
        <v>559</v>
      </c>
      <c r="AA58" s="6" t="s">
        <v>453</v>
      </c>
      <c r="AB58" s="29"/>
      <c r="AC58" s="6" t="s">
        <v>462</v>
      </c>
      <c r="AD58" s="19">
        <v>0.5</v>
      </c>
      <c r="AE58" s="19">
        <v>0.158</v>
      </c>
      <c r="AF58" s="29" t="s">
        <v>384</v>
      </c>
      <c r="AG58" s="18">
        <v>4.7728758169934638E-6</v>
      </c>
      <c r="AH58" s="18">
        <v>1.300747954036374E-5</v>
      </c>
      <c r="AI58" s="19">
        <v>1.4999999999999901E-2</v>
      </c>
      <c r="AJ58" s="19">
        <v>0.92957746478873238</v>
      </c>
      <c r="AK58" s="31"/>
      <c r="AL58" s="16"/>
      <c r="AM58" s="29"/>
      <c r="AN58" s="16"/>
      <c r="AO58" s="19">
        <v>0.93255726509191161</v>
      </c>
      <c r="AP58" s="19">
        <v>0.93909160637527855</v>
      </c>
      <c r="AQ58" s="19">
        <v>0.9282263165515926</v>
      </c>
      <c r="AR58" s="29"/>
      <c r="AS58" s="13"/>
    </row>
    <row r="59" spans="1:45" ht="26.9" customHeight="1" x14ac:dyDescent="0.35">
      <c r="A59" s="9" t="s">
        <v>211</v>
      </c>
      <c r="B59" s="15" t="s">
        <v>525</v>
      </c>
      <c r="C59" s="9" t="s">
        <v>556</v>
      </c>
      <c r="D59" s="9" t="s">
        <v>452</v>
      </c>
      <c r="E59" s="9" t="s">
        <v>453</v>
      </c>
      <c r="F59" s="32">
        <v>4.5</v>
      </c>
      <c r="G59" s="9" t="s">
        <v>453</v>
      </c>
      <c r="H59" s="32">
        <v>30</v>
      </c>
      <c r="I59" s="15" t="s">
        <v>526</v>
      </c>
      <c r="J59" s="9" t="s">
        <v>560</v>
      </c>
      <c r="K59" s="9" t="s">
        <v>561</v>
      </c>
      <c r="L59" s="9" t="s">
        <v>458</v>
      </c>
      <c r="M59" s="9" t="s">
        <v>383</v>
      </c>
      <c r="N59" s="17">
        <v>3962</v>
      </c>
      <c r="O59" s="21">
        <v>0.316</v>
      </c>
      <c r="P59" s="21">
        <v>0.19800000000000001</v>
      </c>
      <c r="Q59" s="21">
        <v>0.19800000000000001</v>
      </c>
      <c r="R59" s="21">
        <v>0.5</v>
      </c>
      <c r="S59" s="9" t="s">
        <v>481</v>
      </c>
      <c r="T59" s="32">
        <v>51</v>
      </c>
      <c r="U59" s="32">
        <v>2.5</v>
      </c>
      <c r="V59" s="32">
        <v>17</v>
      </c>
      <c r="W59" s="9" t="s">
        <v>528</v>
      </c>
      <c r="X59" s="32">
        <v>1.9E-2</v>
      </c>
      <c r="Y59" s="32">
        <v>0.14000000000000001</v>
      </c>
      <c r="Z59" s="9" t="s">
        <v>461</v>
      </c>
      <c r="AA59" s="9" t="s">
        <v>453</v>
      </c>
      <c r="AB59" s="30"/>
      <c r="AC59" s="9" t="s">
        <v>462</v>
      </c>
      <c r="AD59" s="21">
        <v>0.5</v>
      </c>
      <c r="AE59" s="21">
        <v>0.158</v>
      </c>
      <c r="AF59" s="30" t="s">
        <v>384</v>
      </c>
      <c r="AG59" s="20">
        <v>5.2916666666666671E-6</v>
      </c>
      <c r="AH59" s="20">
        <v>1.300747954036374E-5</v>
      </c>
      <c r="AI59" s="21">
        <v>0</v>
      </c>
      <c r="AJ59" s="21">
        <v>1</v>
      </c>
      <c r="AK59" s="32"/>
      <c r="AL59" s="17"/>
      <c r="AM59" s="30"/>
      <c r="AN59" s="17"/>
      <c r="AO59" s="21">
        <v>1</v>
      </c>
      <c r="AP59" s="21">
        <v>1</v>
      </c>
      <c r="AQ59" s="21">
        <v>1</v>
      </c>
      <c r="AR59" s="30"/>
      <c r="AS59" s="15"/>
    </row>
    <row r="60" spans="1:45" ht="26.9" customHeight="1" x14ac:dyDescent="0.35">
      <c r="A60" s="6" t="s">
        <v>211</v>
      </c>
      <c r="B60" s="13" t="s">
        <v>525</v>
      </c>
      <c r="C60" s="6" t="s">
        <v>556</v>
      </c>
      <c r="D60" s="6" t="s">
        <v>452</v>
      </c>
      <c r="E60" s="6" t="s">
        <v>453</v>
      </c>
      <c r="F60" s="31">
        <v>4.5</v>
      </c>
      <c r="G60" s="6" t="s">
        <v>453</v>
      </c>
      <c r="H60" s="31">
        <v>30</v>
      </c>
      <c r="I60" s="13" t="s">
        <v>526</v>
      </c>
      <c r="J60" s="6" t="s">
        <v>562</v>
      </c>
      <c r="K60" s="6" t="s">
        <v>527</v>
      </c>
      <c r="L60" s="6" t="s">
        <v>464</v>
      </c>
      <c r="M60" s="6" t="s">
        <v>383</v>
      </c>
      <c r="N60" s="16">
        <v>3941</v>
      </c>
      <c r="O60" s="19">
        <v>0.32600000000000001</v>
      </c>
      <c r="P60" s="19">
        <v>0.3</v>
      </c>
      <c r="Q60" s="19">
        <v>0.26</v>
      </c>
      <c r="R60" s="19">
        <v>0.98</v>
      </c>
      <c r="S60" s="6" t="s">
        <v>481</v>
      </c>
      <c r="T60" s="31">
        <v>25</v>
      </c>
      <c r="U60" s="31">
        <v>5.6</v>
      </c>
      <c r="V60" s="31">
        <v>17</v>
      </c>
      <c r="W60" s="6" t="s">
        <v>528</v>
      </c>
      <c r="X60" s="31">
        <v>1.1000000000000001</v>
      </c>
      <c r="Y60" s="31">
        <v>24</v>
      </c>
      <c r="Z60" s="6" t="s">
        <v>563</v>
      </c>
      <c r="AA60" s="6" t="s">
        <v>453</v>
      </c>
      <c r="AB60" s="29"/>
      <c r="AC60" s="6" t="s">
        <v>462</v>
      </c>
      <c r="AD60" s="19">
        <v>0.98</v>
      </c>
      <c r="AE60" s="19">
        <v>0.31947999999999999</v>
      </c>
      <c r="AF60" s="29" t="s">
        <v>384</v>
      </c>
      <c r="AG60" s="18">
        <v>5.0841503267973858E-6</v>
      </c>
      <c r="AH60" s="18">
        <v>2.8982319077638719E-5</v>
      </c>
      <c r="AI60" s="19">
        <v>3.9999999999999897E-2</v>
      </c>
      <c r="AJ60" s="19">
        <v>0.8666666666666667</v>
      </c>
      <c r="AK60" s="31"/>
      <c r="AL60" s="16"/>
      <c r="AM60" s="29"/>
      <c r="AN60" s="16"/>
      <c r="AO60" s="19">
        <v>0.81008769153613558</v>
      </c>
      <c r="AP60" s="19">
        <v>0.82733010960874231</v>
      </c>
      <c r="AQ60" s="19">
        <v>0.79879285052123694</v>
      </c>
      <c r="AR60" s="29"/>
      <c r="AS60" s="13"/>
    </row>
    <row r="61" spans="1:45" ht="26.9" customHeight="1" x14ac:dyDescent="0.35">
      <c r="A61" s="9" t="s">
        <v>211</v>
      </c>
      <c r="B61" s="15" t="s">
        <v>525</v>
      </c>
      <c r="C61" s="9" t="s">
        <v>556</v>
      </c>
      <c r="D61" s="9" t="s">
        <v>452</v>
      </c>
      <c r="E61" s="9" t="s">
        <v>453</v>
      </c>
      <c r="F61" s="32">
        <v>4.5</v>
      </c>
      <c r="G61" s="9" t="s">
        <v>453</v>
      </c>
      <c r="H61" s="32">
        <v>30</v>
      </c>
      <c r="I61" s="15" t="s">
        <v>526</v>
      </c>
      <c r="J61" s="9" t="s">
        <v>564</v>
      </c>
      <c r="K61" s="9" t="s">
        <v>565</v>
      </c>
      <c r="L61" s="9" t="s">
        <v>458</v>
      </c>
      <c r="M61" s="9" t="s">
        <v>383</v>
      </c>
      <c r="N61" s="17">
        <v>3941</v>
      </c>
      <c r="O61" s="21">
        <v>0.32600000000000001</v>
      </c>
      <c r="P61" s="21">
        <v>0.26</v>
      </c>
      <c r="Q61" s="21">
        <v>0.26</v>
      </c>
      <c r="R61" s="21">
        <v>0.81</v>
      </c>
      <c r="S61" s="9" t="s">
        <v>481</v>
      </c>
      <c r="T61" s="32">
        <v>23</v>
      </c>
      <c r="U61" s="32">
        <v>3.7</v>
      </c>
      <c r="V61" s="32">
        <v>17</v>
      </c>
      <c r="W61" s="9" t="s">
        <v>528</v>
      </c>
      <c r="X61" s="32">
        <v>7.0000000000000007E-2</v>
      </c>
      <c r="Y61" s="32">
        <v>1.17</v>
      </c>
      <c r="Z61" s="9" t="s">
        <v>461</v>
      </c>
      <c r="AA61" s="9" t="s">
        <v>453</v>
      </c>
      <c r="AB61" s="30"/>
      <c r="AC61" s="9" t="s">
        <v>462</v>
      </c>
      <c r="AD61" s="21">
        <v>0.81</v>
      </c>
      <c r="AE61" s="21">
        <v>0.26406000000000002</v>
      </c>
      <c r="AF61" s="30" t="s">
        <v>384</v>
      </c>
      <c r="AG61" s="20">
        <v>3.8660294117647064E-6</v>
      </c>
      <c r="AH61" s="20">
        <v>1.914903224772558E-5</v>
      </c>
      <c r="AI61" s="21">
        <v>0</v>
      </c>
      <c r="AJ61" s="21">
        <v>1</v>
      </c>
      <c r="AK61" s="32"/>
      <c r="AL61" s="17"/>
      <c r="AM61" s="30"/>
      <c r="AN61" s="17"/>
      <c r="AO61" s="21">
        <v>1</v>
      </c>
      <c r="AP61" s="21">
        <v>1</v>
      </c>
      <c r="AQ61" s="21">
        <v>1</v>
      </c>
      <c r="AR61" s="30"/>
      <c r="AS61" s="15"/>
    </row>
    <row r="62" spans="1:45" ht="26.9" customHeight="1" x14ac:dyDescent="0.35">
      <c r="A62" s="6" t="s">
        <v>211</v>
      </c>
      <c r="B62" s="13" t="s">
        <v>525</v>
      </c>
      <c r="C62" s="6" t="s">
        <v>451</v>
      </c>
      <c r="D62" s="6" t="s">
        <v>566</v>
      </c>
      <c r="E62" s="6" t="s">
        <v>453</v>
      </c>
      <c r="F62" s="31">
        <v>4.5</v>
      </c>
      <c r="G62" s="6" t="s">
        <v>453</v>
      </c>
      <c r="H62" s="31">
        <v>30</v>
      </c>
      <c r="I62" s="13" t="s">
        <v>526</v>
      </c>
      <c r="J62" s="6" t="s">
        <v>567</v>
      </c>
      <c r="K62" s="6" t="s">
        <v>538</v>
      </c>
      <c r="L62" s="6" t="s">
        <v>464</v>
      </c>
      <c r="M62" s="6" t="s">
        <v>383</v>
      </c>
      <c r="N62" s="16">
        <v>1323</v>
      </c>
      <c r="O62" s="19">
        <v>0.23100000000000001</v>
      </c>
      <c r="P62" s="19">
        <v>0.14000000000000001</v>
      </c>
      <c r="Q62" s="19">
        <v>0.1</v>
      </c>
      <c r="R62" s="19">
        <v>1.01</v>
      </c>
      <c r="S62" s="6" t="s">
        <v>481</v>
      </c>
      <c r="T62" s="31">
        <v>23</v>
      </c>
      <c r="U62" s="31">
        <v>14</v>
      </c>
      <c r="V62" s="31">
        <v>17</v>
      </c>
      <c r="W62" s="6" t="s">
        <v>528</v>
      </c>
      <c r="X62" s="31">
        <v>1.2</v>
      </c>
      <c r="Y62" s="31">
        <v>39</v>
      </c>
      <c r="Z62" s="6" t="s">
        <v>568</v>
      </c>
      <c r="AA62" s="6" t="s">
        <v>453</v>
      </c>
      <c r="AB62" s="29"/>
      <c r="AC62" s="6" t="s">
        <v>462</v>
      </c>
      <c r="AD62" s="19">
        <v>1.01</v>
      </c>
      <c r="AE62" s="19">
        <v>0.23330999999999999</v>
      </c>
      <c r="AF62" s="29" t="s">
        <v>385</v>
      </c>
      <c r="AG62" s="18">
        <v>4.8206045751633988E-6</v>
      </c>
      <c r="AH62" s="18">
        <v>2.432352711222788E-5</v>
      </c>
      <c r="AI62" s="19">
        <v>0.04</v>
      </c>
      <c r="AJ62" s="19">
        <v>0.7142857142857143</v>
      </c>
      <c r="AK62" s="31"/>
      <c r="AL62" s="16"/>
      <c r="AM62" s="29"/>
      <c r="AN62" s="16"/>
      <c r="AO62" s="19">
        <v>0.8483816296296296</v>
      </c>
      <c r="AP62" s="19">
        <v>0.86244643311686253</v>
      </c>
      <c r="AQ62" s="19">
        <v>0.83913275349983341</v>
      </c>
      <c r="AR62" s="29"/>
      <c r="AS62" s="13"/>
    </row>
    <row r="63" spans="1:45" ht="26.9" customHeight="1" x14ac:dyDescent="0.35">
      <c r="A63" s="9" t="s">
        <v>211</v>
      </c>
      <c r="B63" s="15" t="s">
        <v>525</v>
      </c>
      <c r="C63" s="9" t="s">
        <v>451</v>
      </c>
      <c r="D63" s="9" t="s">
        <v>566</v>
      </c>
      <c r="E63" s="9" t="s">
        <v>453</v>
      </c>
      <c r="F63" s="32">
        <v>4.5</v>
      </c>
      <c r="G63" s="9" t="s">
        <v>453</v>
      </c>
      <c r="H63" s="32">
        <v>30</v>
      </c>
      <c r="I63" s="15" t="s">
        <v>526</v>
      </c>
      <c r="J63" s="9" t="s">
        <v>569</v>
      </c>
      <c r="K63" s="9" t="s">
        <v>539</v>
      </c>
      <c r="L63" s="9" t="s">
        <v>458</v>
      </c>
      <c r="M63" s="9" t="s">
        <v>383</v>
      </c>
      <c r="N63" s="17">
        <v>1323</v>
      </c>
      <c r="O63" s="21">
        <v>0.23100000000000001</v>
      </c>
      <c r="P63" s="21">
        <v>0.1</v>
      </c>
      <c r="Q63" s="21">
        <v>0.1</v>
      </c>
      <c r="R63" s="21">
        <v>1.01</v>
      </c>
      <c r="S63" s="9" t="s">
        <v>481</v>
      </c>
      <c r="T63" s="32">
        <v>24</v>
      </c>
      <c r="U63" s="32">
        <v>14</v>
      </c>
      <c r="V63" s="32">
        <v>17</v>
      </c>
      <c r="W63" s="9" t="s">
        <v>528</v>
      </c>
      <c r="X63" s="32">
        <v>0.02</v>
      </c>
      <c r="Y63" s="32">
        <v>0.65</v>
      </c>
      <c r="Z63" s="9" t="s">
        <v>570</v>
      </c>
      <c r="AA63" s="9" t="s">
        <v>453</v>
      </c>
      <c r="AB63" s="30"/>
      <c r="AC63" s="9" t="s">
        <v>462</v>
      </c>
      <c r="AD63" s="21">
        <v>1.01</v>
      </c>
      <c r="AE63" s="21">
        <v>0.23330999999999999</v>
      </c>
      <c r="AF63" s="30" t="s">
        <v>385</v>
      </c>
      <c r="AG63" s="20">
        <v>5.030196078431372E-6</v>
      </c>
      <c r="AH63" s="20">
        <v>2.432352711222788E-5</v>
      </c>
      <c r="AI63" s="21">
        <v>0</v>
      </c>
      <c r="AJ63" s="21">
        <v>1</v>
      </c>
      <c r="AK63" s="32"/>
      <c r="AL63" s="17"/>
      <c r="AM63" s="30"/>
      <c r="AN63" s="17"/>
      <c r="AO63" s="21">
        <v>1</v>
      </c>
      <c r="AP63" s="21">
        <v>1</v>
      </c>
      <c r="AQ63" s="21">
        <v>1</v>
      </c>
      <c r="AR63" s="30"/>
      <c r="AS63" s="15"/>
    </row>
    <row r="64" spans="1:45" ht="26.9" customHeight="1" x14ac:dyDescent="0.35">
      <c r="A64" s="6" t="s">
        <v>211</v>
      </c>
      <c r="B64" s="13" t="s">
        <v>525</v>
      </c>
      <c r="C64" s="6" t="s">
        <v>451</v>
      </c>
      <c r="D64" s="6" t="s">
        <v>566</v>
      </c>
      <c r="E64" s="6" t="s">
        <v>453</v>
      </c>
      <c r="F64" s="31">
        <v>4.5</v>
      </c>
      <c r="G64" s="6" t="s">
        <v>453</v>
      </c>
      <c r="H64" s="31">
        <v>30</v>
      </c>
      <c r="I64" s="13" t="s">
        <v>526</v>
      </c>
      <c r="J64" s="6" t="s">
        <v>571</v>
      </c>
      <c r="K64" s="6" t="s">
        <v>538</v>
      </c>
      <c r="L64" s="6" t="s">
        <v>464</v>
      </c>
      <c r="M64" s="6" t="s">
        <v>383</v>
      </c>
      <c r="N64" s="16">
        <v>1003</v>
      </c>
      <c r="O64" s="19">
        <v>0.20399999999999999</v>
      </c>
      <c r="P64" s="19">
        <v>0.5</v>
      </c>
      <c r="Q64" s="19">
        <v>0.45</v>
      </c>
      <c r="R64" s="19">
        <v>1.03</v>
      </c>
      <c r="S64" s="6" t="s">
        <v>481</v>
      </c>
      <c r="T64" s="31">
        <v>16</v>
      </c>
      <c r="U64" s="31">
        <v>15</v>
      </c>
      <c r="V64" s="31">
        <v>17</v>
      </c>
      <c r="W64" s="6" t="s">
        <v>528</v>
      </c>
      <c r="X64" s="31">
        <v>1.2</v>
      </c>
      <c r="Y64" s="31">
        <v>63</v>
      </c>
      <c r="Z64" s="6" t="s">
        <v>239</v>
      </c>
      <c r="AA64" s="6" t="s">
        <v>453</v>
      </c>
      <c r="AB64" s="29"/>
      <c r="AC64" s="6" t="s">
        <v>462</v>
      </c>
      <c r="AD64" s="19">
        <v>1.03</v>
      </c>
      <c r="AE64" s="19">
        <v>0.21012</v>
      </c>
      <c r="AF64" s="29" t="s">
        <v>385</v>
      </c>
      <c r="AG64" s="18">
        <v>3.419869281045752E-6</v>
      </c>
      <c r="AH64" s="18">
        <v>1.9757448731425791E-5</v>
      </c>
      <c r="AI64" s="19">
        <v>4.9999999999999899E-2</v>
      </c>
      <c r="AJ64" s="19">
        <v>0.9</v>
      </c>
      <c r="AK64" s="31"/>
      <c r="AL64" s="16"/>
      <c r="AM64" s="29"/>
      <c r="AN64" s="16"/>
      <c r="AO64" s="19">
        <v>0.66992187499999978</v>
      </c>
      <c r="AP64" s="19">
        <v>0.69730333635764785</v>
      </c>
      <c r="AQ64" s="19">
        <v>0.65226754482617677</v>
      </c>
      <c r="AR64" s="29"/>
      <c r="AS64" s="13"/>
    </row>
    <row r="65" spans="1:45" ht="39.5" customHeight="1" x14ac:dyDescent="0.35">
      <c r="A65" s="9" t="s">
        <v>206</v>
      </c>
      <c r="B65" s="15" t="s">
        <v>572</v>
      </c>
      <c r="C65" s="9" t="s">
        <v>551</v>
      </c>
      <c r="D65" s="9" t="s">
        <v>452</v>
      </c>
      <c r="E65" s="9" t="s">
        <v>453</v>
      </c>
      <c r="F65" s="32">
        <v>34</v>
      </c>
      <c r="G65" s="9" t="s">
        <v>454</v>
      </c>
      <c r="H65" s="32"/>
      <c r="I65" s="15" t="s">
        <v>573</v>
      </c>
      <c r="J65" s="9" t="s">
        <v>368</v>
      </c>
      <c r="K65" s="9" t="s">
        <v>574</v>
      </c>
      <c r="L65" s="9" t="s">
        <v>497</v>
      </c>
      <c r="M65" s="9" t="s">
        <v>383</v>
      </c>
      <c r="N65" s="17">
        <v>465</v>
      </c>
      <c r="O65" s="21">
        <v>0.23</v>
      </c>
      <c r="P65" s="21">
        <v>0.45</v>
      </c>
      <c r="Q65" s="21">
        <v>0.42</v>
      </c>
      <c r="R65" s="21">
        <v>1</v>
      </c>
      <c r="S65" s="9" t="s">
        <v>575</v>
      </c>
      <c r="T65" s="32">
        <v>50</v>
      </c>
      <c r="U65" s="32"/>
      <c r="V65" s="32">
        <v>25</v>
      </c>
      <c r="W65" s="9" t="s">
        <v>576</v>
      </c>
      <c r="X65" s="32">
        <v>2.6599999999999999E-2</v>
      </c>
      <c r="Y65" s="32"/>
      <c r="Z65" s="9" t="s">
        <v>577</v>
      </c>
      <c r="AA65" s="9" t="s">
        <v>578</v>
      </c>
      <c r="AB65" s="30"/>
      <c r="AC65" s="9" t="s">
        <v>462</v>
      </c>
      <c r="AD65" s="21">
        <v>1</v>
      </c>
      <c r="AE65" s="21">
        <v>0.23</v>
      </c>
      <c r="AF65" s="30" t="s">
        <v>384</v>
      </c>
      <c r="AG65" s="20">
        <v>7.0555555555555567E-6</v>
      </c>
      <c r="AH65" s="20"/>
      <c r="AI65" s="21">
        <v>0.03</v>
      </c>
      <c r="AJ65" s="21">
        <v>0.93333333333333324</v>
      </c>
      <c r="AK65" s="32">
        <v>52.527918738985171</v>
      </c>
      <c r="AL65" s="17">
        <v>1518.627585094993</v>
      </c>
      <c r="AM65" s="20">
        <v>2.1429522589670001E-4</v>
      </c>
      <c r="AN65" s="17">
        <v>7.8930038082519038</v>
      </c>
      <c r="AO65" s="21">
        <v>0.80496056950960293</v>
      </c>
      <c r="AP65" s="21">
        <v>0.82261598896645649</v>
      </c>
      <c r="AQ65" s="21">
        <v>0.79340131216337706</v>
      </c>
      <c r="AR65" s="30"/>
      <c r="AS65" s="15" t="s">
        <v>484</v>
      </c>
    </row>
    <row r="66" spans="1:45" ht="39.5" customHeight="1" x14ac:dyDescent="0.35">
      <c r="A66" s="6" t="s">
        <v>206</v>
      </c>
      <c r="B66" s="13" t="s">
        <v>572</v>
      </c>
      <c r="C66" s="6" t="s">
        <v>551</v>
      </c>
      <c r="D66" s="6" t="s">
        <v>452</v>
      </c>
      <c r="E66" s="6" t="s">
        <v>453</v>
      </c>
      <c r="F66" s="31">
        <v>34</v>
      </c>
      <c r="G66" s="6" t="s">
        <v>454</v>
      </c>
      <c r="H66" s="31"/>
      <c r="I66" s="13" t="s">
        <v>573</v>
      </c>
      <c r="J66" s="6" t="s">
        <v>262</v>
      </c>
      <c r="K66" s="6" t="s">
        <v>579</v>
      </c>
      <c r="L66" s="6" t="s">
        <v>464</v>
      </c>
      <c r="M66" s="6" t="s">
        <v>383</v>
      </c>
      <c r="N66" s="16">
        <v>435</v>
      </c>
      <c r="O66" s="19">
        <v>0.23</v>
      </c>
      <c r="P66" s="19">
        <v>0.45</v>
      </c>
      <c r="Q66" s="19">
        <v>0.32</v>
      </c>
      <c r="R66" s="19">
        <v>1</v>
      </c>
      <c r="S66" s="6" t="s">
        <v>575</v>
      </c>
      <c r="T66" s="31">
        <v>50</v>
      </c>
      <c r="U66" s="31"/>
      <c r="V66" s="31">
        <v>25</v>
      </c>
      <c r="W66" s="6" t="s">
        <v>576</v>
      </c>
      <c r="X66" s="31">
        <v>0.19</v>
      </c>
      <c r="Y66" s="31">
        <v>2.2000000000000002</v>
      </c>
      <c r="Z66" s="6" t="s">
        <v>580</v>
      </c>
      <c r="AA66" s="6" t="s">
        <v>578</v>
      </c>
      <c r="AB66" s="29"/>
      <c r="AC66" s="6" t="s">
        <v>462</v>
      </c>
      <c r="AD66" s="19">
        <v>1</v>
      </c>
      <c r="AE66" s="19">
        <v>0.23</v>
      </c>
      <c r="AF66" s="29" t="s">
        <v>384</v>
      </c>
      <c r="AG66" s="18">
        <v>7.0555555555555567E-6</v>
      </c>
      <c r="AH66" s="18"/>
      <c r="AI66" s="19">
        <v>0.13</v>
      </c>
      <c r="AJ66" s="19">
        <v>0.71111111111111114</v>
      </c>
      <c r="AK66" s="31">
        <v>50.951435828896088</v>
      </c>
      <c r="AL66" s="16">
        <v>46222.470519032548</v>
      </c>
      <c r="AM66" s="18">
        <v>6.5225041732412002E-3</v>
      </c>
      <c r="AN66" s="16">
        <v>501.40283848445279</v>
      </c>
      <c r="AO66" s="19">
        <v>0.4298850729125388</v>
      </c>
      <c r="AP66" s="19">
        <v>0.46775358922081839</v>
      </c>
      <c r="AQ66" s="19">
        <v>0.40635835122064479</v>
      </c>
      <c r="AR66" s="29"/>
      <c r="AS66" s="13" t="s">
        <v>484</v>
      </c>
    </row>
    <row r="67" spans="1:45" ht="26.9" customHeight="1" x14ac:dyDescent="0.35">
      <c r="A67" s="9" t="s">
        <v>210</v>
      </c>
      <c r="B67" s="15" t="s">
        <v>581</v>
      </c>
      <c r="C67" s="9" t="s">
        <v>551</v>
      </c>
      <c r="D67" s="9" t="s">
        <v>452</v>
      </c>
      <c r="E67" s="9" t="s">
        <v>453</v>
      </c>
      <c r="F67" s="32">
        <v>34</v>
      </c>
      <c r="G67" s="9" t="s">
        <v>453</v>
      </c>
      <c r="H67" s="32">
        <v>30.51</v>
      </c>
      <c r="I67" s="15" t="s">
        <v>582</v>
      </c>
      <c r="J67" s="9" t="s">
        <v>583</v>
      </c>
      <c r="K67" s="9" t="s">
        <v>584</v>
      </c>
      <c r="L67" s="9" t="s">
        <v>458</v>
      </c>
      <c r="M67" s="9" t="s">
        <v>383</v>
      </c>
      <c r="N67" s="17">
        <v>1750</v>
      </c>
      <c r="O67" s="21">
        <v>0.18870000000000001</v>
      </c>
      <c r="P67" s="21">
        <v>0.40429999999999999</v>
      </c>
      <c r="Q67" s="21">
        <v>0.36899999999999999</v>
      </c>
      <c r="R67" s="21">
        <v>0.42</v>
      </c>
      <c r="S67" s="9" t="s">
        <v>585</v>
      </c>
      <c r="T67" s="32"/>
      <c r="U67" s="32"/>
      <c r="V67" s="32">
        <v>30</v>
      </c>
      <c r="W67" s="9" t="s">
        <v>586</v>
      </c>
      <c r="X67" s="32">
        <v>0</v>
      </c>
      <c r="Y67" s="32">
        <v>0</v>
      </c>
      <c r="Z67" s="9" t="s">
        <v>461</v>
      </c>
      <c r="AA67" s="9" t="s">
        <v>587</v>
      </c>
      <c r="AB67" s="30"/>
      <c r="AC67" s="9" t="s">
        <v>462</v>
      </c>
      <c r="AD67" s="21">
        <v>2.2257551669316369</v>
      </c>
      <c r="AE67" s="21">
        <v>0.42</v>
      </c>
      <c r="AF67" s="30" t="s">
        <v>385</v>
      </c>
      <c r="AG67" s="20"/>
      <c r="AH67" s="20"/>
      <c r="AI67" s="21">
        <v>3.5299999999999998E-2</v>
      </c>
      <c r="AJ67" s="21">
        <v>0.91268859757605736</v>
      </c>
      <c r="AK67" s="32"/>
      <c r="AL67" s="17"/>
      <c r="AM67" s="30"/>
      <c r="AN67" s="17"/>
      <c r="AO67" s="21">
        <v>0.79559615053257893</v>
      </c>
      <c r="AP67" s="21">
        <v>0.81399812744873046</v>
      </c>
      <c r="AQ67" s="21">
        <v>0.78355986850025616</v>
      </c>
      <c r="AR67" s="30"/>
      <c r="AS67" s="15"/>
    </row>
    <row r="68" spans="1:45" ht="26.9" customHeight="1" x14ac:dyDescent="0.35">
      <c r="A68" s="6" t="s">
        <v>210</v>
      </c>
      <c r="B68" s="13" t="s">
        <v>581</v>
      </c>
      <c r="C68" s="6" t="s">
        <v>551</v>
      </c>
      <c r="D68" s="6" t="s">
        <v>452</v>
      </c>
      <c r="E68" s="6" t="s">
        <v>453</v>
      </c>
      <c r="F68" s="31">
        <v>34</v>
      </c>
      <c r="G68" s="6" t="s">
        <v>453</v>
      </c>
      <c r="H68" s="31">
        <v>30.51</v>
      </c>
      <c r="I68" s="13" t="s">
        <v>582</v>
      </c>
      <c r="J68" s="6" t="s">
        <v>588</v>
      </c>
      <c r="K68" s="6" t="s">
        <v>589</v>
      </c>
      <c r="L68" s="6" t="s">
        <v>458</v>
      </c>
      <c r="M68" s="6" t="s">
        <v>383</v>
      </c>
      <c r="N68" s="16">
        <v>1750</v>
      </c>
      <c r="O68" s="19">
        <v>0.18870000000000001</v>
      </c>
      <c r="P68" s="19">
        <v>0.36899999999999999</v>
      </c>
      <c r="Q68" s="19">
        <v>0.34329999999999999</v>
      </c>
      <c r="R68" s="19">
        <v>0.42</v>
      </c>
      <c r="S68" s="6" t="s">
        <v>585</v>
      </c>
      <c r="T68" s="31"/>
      <c r="U68" s="31"/>
      <c r="V68" s="31">
        <v>30</v>
      </c>
      <c r="W68" s="6" t="s">
        <v>586</v>
      </c>
      <c r="X68" s="31">
        <v>0</v>
      </c>
      <c r="Y68" s="31">
        <v>0</v>
      </c>
      <c r="Z68" s="6" t="s">
        <v>590</v>
      </c>
      <c r="AA68" s="6" t="s">
        <v>587</v>
      </c>
      <c r="AB68" s="29"/>
      <c r="AC68" s="6" t="s">
        <v>462</v>
      </c>
      <c r="AD68" s="19">
        <v>2.2257551669316369</v>
      </c>
      <c r="AE68" s="19">
        <v>0.42</v>
      </c>
      <c r="AF68" s="29" t="s">
        <v>385</v>
      </c>
      <c r="AG68" s="18"/>
      <c r="AH68" s="18"/>
      <c r="AI68" s="19">
        <v>2.5700000000000001E-2</v>
      </c>
      <c r="AJ68" s="19">
        <v>0.93035230352303522</v>
      </c>
      <c r="AK68" s="31"/>
      <c r="AL68" s="16"/>
      <c r="AM68" s="29"/>
      <c r="AN68" s="16"/>
      <c r="AO68" s="19">
        <v>0.85542613805393219</v>
      </c>
      <c r="AP68" s="19">
        <v>0.86888893091141628</v>
      </c>
      <c r="AQ68" s="19">
        <v>0.84656703005203093</v>
      </c>
      <c r="AR68" s="29"/>
      <c r="AS68" s="13"/>
    </row>
    <row r="69" spans="1:45" ht="26.9" customHeight="1" x14ac:dyDescent="0.35">
      <c r="A69" s="9" t="s">
        <v>210</v>
      </c>
      <c r="B69" s="15" t="s">
        <v>581</v>
      </c>
      <c r="C69" s="9" t="s">
        <v>551</v>
      </c>
      <c r="D69" s="9" t="s">
        <v>452</v>
      </c>
      <c r="E69" s="9" t="s">
        <v>453</v>
      </c>
      <c r="F69" s="32">
        <v>34</v>
      </c>
      <c r="G69" s="9" t="s">
        <v>453</v>
      </c>
      <c r="H69" s="32">
        <v>30.51</v>
      </c>
      <c r="I69" s="15" t="s">
        <v>582</v>
      </c>
      <c r="J69" s="9" t="s">
        <v>591</v>
      </c>
      <c r="K69" s="9" t="s">
        <v>592</v>
      </c>
      <c r="L69" s="9" t="s">
        <v>497</v>
      </c>
      <c r="M69" s="9" t="s">
        <v>383</v>
      </c>
      <c r="N69" s="17">
        <v>1750</v>
      </c>
      <c r="O69" s="21">
        <v>0.18870000000000001</v>
      </c>
      <c r="P69" s="21">
        <v>0.34329999999999999</v>
      </c>
      <c r="Q69" s="21">
        <v>0.34329999999999999</v>
      </c>
      <c r="R69" s="21">
        <v>0.42</v>
      </c>
      <c r="S69" s="9" t="s">
        <v>585</v>
      </c>
      <c r="T69" s="32"/>
      <c r="U69" s="32"/>
      <c r="V69" s="32">
        <v>30</v>
      </c>
      <c r="W69" s="9" t="s">
        <v>586</v>
      </c>
      <c r="X69" s="32"/>
      <c r="Y69" s="32"/>
      <c r="Z69" s="9" t="s">
        <v>593</v>
      </c>
      <c r="AA69" s="9" t="s">
        <v>587</v>
      </c>
      <c r="AB69" s="30"/>
      <c r="AC69" s="9" t="s">
        <v>462</v>
      </c>
      <c r="AD69" s="21">
        <v>2.2257551669316369</v>
      </c>
      <c r="AE69" s="21">
        <v>0.42</v>
      </c>
      <c r="AF69" s="30" t="s">
        <v>385</v>
      </c>
      <c r="AG69" s="20"/>
      <c r="AH69" s="20"/>
      <c r="AI69" s="21">
        <v>0</v>
      </c>
      <c r="AJ69" s="21">
        <v>1</v>
      </c>
      <c r="AK69" s="32"/>
      <c r="AL69" s="17"/>
      <c r="AM69" s="30"/>
      <c r="AN69" s="17"/>
      <c r="AO69" s="21">
        <v>1</v>
      </c>
      <c r="AP69" s="21">
        <v>1</v>
      </c>
      <c r="AQ69" s="21">
        <v>1</v>
      </c>
      <c r="AR69" s="30"/>
      <c r="AS69" s="15"/>
    </row>
    <row r="70" spans="1:45" ht="26.9" customHeight="1" x14ac:dyDescent="0.35">
      <c r="A70" s="6" t="s">
        <v>210</v>
      </c>
      <c r="B70" s="13" t="s">
        <v>581</v>
      </c>
      <c r="C70" s="6" t="s">
        <v>551</v>
      </c>
      <c r="D70" s="6" t="s">
        <v>452</v>
      </c>
      <c r="E70" s="6" t="s">
        <v>453</v>
      </c>
      <c r="F70" s="31">
        <v>34</v>
      </c>
      <c r="G70" s="6" t="s">
        <v>453</v>
      </c>
      <c r="H70" s="31">
        <v>30.51</v>
      </c>
      <c r="I70" s="13" t="s">
        <v>582</v>
      </c>
      <c r="J70" s="6" t="s">
        <v>594</v>
      </c>
      <c r="K70" s="6" t="s">
        <v>595</v>
      </c>
      <c r="L70" s="6" t="s">
        <v>464</v>
      </c>
      <c r="M70" s="6" t="s">
        <v>383</v>
      </c>
      <c r="N70" s="16">
        <v>1750</v>
      </c>
      <c r="O70" s="19">
        <v>0.18870000000000001</v>
      </c>
      <c r="P70" s="19">
        <v>0.34329999999999999</v>
      </c>
      <c r="Q70" s="19">
        <v>0.33210000000000001</v>
      </c>
      <c r="R70" s="19">
        <v>0.42</v>
      </c>
      <c r="S70" s="6" t="s">
        <v>585</v>
      </c>
      <c r="T70" s="31"/>
      <c r="U70" s="31"/>
      <c r="V70" s="31">
        <v>30</v>
      </c>
      <c r="W70" s="6" t="s">
        <v>586</v>
      </c>
      <c r="X70" s="31"/>
      <c r="Y70" s="31">
        <v>2.13</v>
      </c>
      <c r="Z70" s="6" t="s">
        <v>593</v>
      </c>
      <c r="AA70" s="6" t="s">
        <v>587</v>
      </c>
      <c r="AB70" s="29"/>
      <c r="AC70" s="6" t="s">
        <v>462</v>
      </c>
      <c r="AD70" s="19">
        <v>2.2257551669316369</v>
      </c>
      <c r="AE70" s="19">
        <v>0.42</v>
      </c>
      <c r="AF70" s="29" t="s">
        <v>385</v>
      </c>
      <c r="AG70" s="18"/>
      <c r="AH70" s="18"/>
      <c r="AI70" s="19">
        <v>1.1199999999999899E-2</v>
      </c>
      <c r="AJ70" s="19">
        <v>0.96737547334692697</v>
      </c>
      <c r="AK70" s="31"/>
      <c r="AL70" s="16"/>
      <c r="AM70" s="29"/>
      <c r="AN70" s="16"/>
      <c r="AO70" s="19">
        <v>0.93651552191754883</v>
      </c>
      <c r="AP70" s="19">
        <v>0.9426782389836752</v>
      </c>
      <c r="AQ70" s="19">
        <v>0.93242944266104322</v>
      </c>
      <c r="AR70" s="29"/>
      <c r="AS70" s="13"/>
    </row>
    <row r="71" spans="1:45" ht="26.9" customHeight="1" x14ac:dyDescent="0.35">
      <c r="A71" s="9" t="s">
        <v>596</v>
      </c>
      <c r="B71" s="15" t="s">
        <v>597</v>
      </c>
      <c r="C71" s="9" t="s">
        <v>598</v>
      </c>
      <c r="D71" s="9" t="s">
        <v>599</v>
      </c>
      <c r="E71" s="9" t="s">
        <v>453</v>
      </c>
      <c r="F71" s="32">
        <v>80</v>
      </c>
      <c r="G71" s="9" t="s">
        <v>453</v>
      </c>
      <c r="H71" s="32"/>
      <c r="I71" s="15" t="s">
        <v>600</v>
      </c>
      <c r="J71" s="9" t="s">
        <v>601</v>
      </c>
      <c r="K71" s="9" t="s">
        <v>602</v>
      </c>
      <c r="L71" s="9" t="s">
        <v>464</v>
      </c>
      <c r="M71" s="9" t="s">
        <v>386</v>
      </c>
      <c r="N71" s="17">
        <v>7900</v>
      </c>
      <c r="O71" s="21">
        <v>0.35</v>
      </c>
      <c r="P71" s="21">
        <v>0.38</v>
      </c>
      <c r="Q71" s="21">
        <v>0.26</v>
      </c>
      <c r="R71" s="21">
        <v>1</v>
      </c>
      <c r="S71" s="9" t="s">
        <v>603</v>
      </c>
      <c r="T71" s="32">
        <v>16</v>
      </c>
      <c r="U71" s="32"/>
      <c r="V71" s="32">
        <v>13.5</v>
      </c>
      <c r="W71" s="9" t="s">
        <v>453</v>
      </c>
      <c r="X71" s="32">
        <v>0.28999999999999998</v>
      </c>
      <c r="Y71" s="32">
        <v>2.94</v>
      </c>
      <c r="Z71" s="9" t="s">
        <v>604</v>
      </c>
      <c r="AA71" s="9" t="s">
        <v>453</v>
      </c>
      <c r="AB71" s="30">
        <v>5.9999999999999997E-7</v>
      </c>
      <c r="AC71" s="9" t="s">
        <v>605</v>
      </c>
      <c r="AD71" s="21">
        <v>1</v>
      </c>
      <c r="AE71" s="21">
        <v>0.35</v>
      </c>
      <c r="AF71" s="30" t="s">
        <v>384</v>
      </c>
      <c r="AG71" s="20">
        <v>4.181069958847737E-6</v>
      </c>
      <c r="AH71" s="20"/>
      <c r="AI71" s="21">
        <v>0.12</v>
      </c>
      <c r="AJ71" s="21">
        <v>0.68421052631578949</v>
      </c>
      <c r="AK71" s="32"/>
      <c r="AL71" s="17"/>
      <c r="AM71" s="30"/>
      <c r="AN71" s="17"/>
      <c r="AO71" s="21">
        <v>0.50551906475345576</v>
      </c>
      <c r="AP71" s="21">
        <v>0.54120747335100605</v>
      </c>
      <c r="AQ71" s="21">
        <v>0.48304401794221979</v>
      </c>
      <c r="AR71" s="30"/>
      <c r="AS71" s="15"/>
    </row>
    <row r="72" spans="1:45" ht="26.9" customHeight="1" x14ac:dyDescent="0.35">
      <c r="A72" s="6" t="s">
        <v>596</v>
      </c>
      <c r="B72" s="13" t="s">
        <v>597</v>
      </c>
      <c r="C72" s="6" t="s">
        <v>598</v>
      </c>
      <c r="D72" s="6" t="s">
        <v>599</v>
      </c>
      <c r="E72" s="6" t="s">
        <v>453</v>
      </c>
      <c r="F72" s="31">
        <v>120</v>
      </c>
      <c r="G72" s="6" t="s">
        <v>453</v>
      </c>
      <c r="H72" s="31"/>
      <c r="I72" s="13" t="s">
        <v>600</v>
      </c>
      <c r="J72" s="6" t="s">
        <v>606</v>
      </c>
      <c r="K72" s="6" t="s">
        <v>602</v>
      </c>
      <c r="L72" s="6" t="s">
        <v>464</v>
      </c>
      <c r="M72" s="6" t="s">
        <v>386</v>
      </c>
      <c r="N72" s="16">
        <v>6650</v>
      </c>
      <c r="O72" s="19">
        <v>0.36</v>
      </c>
      <c r="P72" s="19">
        <v>0.38</v>
      </c>
      <c r="Q72" s="19">
        <v>0.24</v>
      </c>
      <c r="R72" s="19">
        <v>1</v>
      </c>
      <c r="S72" s="6" t="s">
        <v>603</v>
      </c>
      <c r="T72" s="31">
        <v>28</v>
      </c>
      <c r="U72" s="31"/>
      <c r="V72" s="31">
        <v>13.5</v>
      </c>
      <c r="W72" s="6" t="s">
        <v>453</v>
      </c>
      <c r="X72" s="31">
        <v>0.39</v>
      </c>
      <c r="Y72" s="31">
        <v>4.2</v>
      </c>
      <c r="Z72" s="6" t="s">
        <v>604</v>
      </c>
      <c r="AA72" s="6" t="s">
        <v>453</v>
      </c>
      <c r="AB72" s="29">
        <v>1.7E-6</v>
      </c>
      <c r="AC72" s="6" t="s">
        <v>605</v>
      </c>
      <c r="AD72" s="19">
        <v>1</v>
      </c>
      <c r="AE72" s="19">
        <v>0.36</v>
      </c>
      <c r="AF72" s="29" t="s">
        <v>384</v>
      </c>
      <c r="AG72" s="18">
        <v>7.3168724279835393E-6</v>
      </c>
      <c r="AH72" s="18"/>
      <c r="AI72" s="19">
        <v>0.14000000000000001</v>
      </c>
      <c r="AJ72" s="19">
        <v>0.63157894736842102</v>
      </c>
      <c r="AK72" s="31"/>
      <c r="AL72" s="16"/>
      <c r="AM72" s="29"/>
      <c r="AN72" s="16"/>
      <c r="AO72" s="19">
        <v>0.45740832933152992</v>
      </c>
      <c r="AP72" s="19">
        <v>0.49462226504083101</v>
      </c>
      <c r="AQ72" s="19">
        <v>0.43416786242423389</v>
      </c>
      <c r="AR72" s="29"/>
      <c r="AS72" s="13"/>
    </row>
    <row r="73" spans="1:45" ht="26.9" customHeight="1" x14ac:dyDescent="0.35">
      <c r="A73" s="9" t="s">
        <v>596</v>
      </c>
      <c r="B73" s="15" t="s">
        <v>597</v>
      </c>
      <c r="C73" s="9" t="s">
        <v>598</v>
      </c>
      <c r="D73" s="9" t="s">
        <v>599</v>
      </c>
      <c r="E73" s="9" t="s">
        <v>453</v>
      </c>
      <c r="F73" s="32">
        <v>250</v>
      </c>
      <c r="G73" s="9" t="s">
        <v>453</v>
      </c>
      <c r="H73" s="32"/>
      <c r="I73" s="15" t="s">
        <v>600</v>
      </c>
      <c r="J73" s="9" t="s">
        <v>607</v>
      </c>
      <c r="K73" s="9" t="s">
        <v>602</v>
      </c>
      <c r="L73" s="9" t="s">
        <v>464</v>
      </c>
      <c r="M73" s="9" t="s">
        <v>386</v>
      </c>
      <c r="N73" s="17">
        <v>7311</v>
      </c>
      <c r="O73" s="21">
        <v>0.37</v>
      </c>
      <c r="P73" s="21">
        <v>0.47</v>
      </c>
      <c r="Q73" s="21">
        <v>0.23</v>
      </c>
      <c r="R73" s="21">
        <v>1</v>
      </c>
      <c r="S73" s="9" t="s">
        <v>603</v>
      </c>
      <c r="T73" s="32">
        <v>108</v>
      </c>
      <c r="U73" s="32"/>
      <c r="V73" s="32">
        <v>13.5</v>
      </c>
      <c r="W73" s="9" t="s">
        <v>453</v>
      </c>
      <c r="X73" s="32">
        <v>1.69</v>
      </c>
      <c r="Y73" s="32">
        <v>16</v>
      </c>
      <c r="Z73" s="9" t="s">
        <v>604</v>
      </c>
      <c r="AA73" s="9" t="s">
        <v>453</v>
      </c>
      <c r="AB73" s="30">
        <v>4.0999999999999997E-6</v>
      </c>
      <c r="AC73" s="9" t="s">
        <v>605</v>
      </c>
      <c r="AD73" s="21">
        <v>1</v>
      </c>
      <c r="AE73" s="21">
        <v>0.37</v>
      </c>
      <c r="AF73" s="30" t="s">
        <v>384</v>
      </c>
      <c r="AG73" s="20">
        <v>2.822222222222222E-5</v>
      </c>
      <c r="AH73" s="20"/>
      <c r="AI73" s="21">
        <v>0.23999999999999991</v>
      </c>
      <c r="AJ73" s="21">
        <v>0.48936170212765961</v>
      </c>
      <c r="AK73" s="32"/>
      <c r="AL73" s="17"/>
      <c r="AM73" s="30"/>
      <c r="AN73" s="17"/>
      <c r="AO73" s="21">
        <v>0.23023731999597191</v>
      </c>
      <c r="AP73" s="21">
        <v>0.26666016851165869</v>
      </c>
      <c r="AQ73" s="21">
        <v>0.2087632757179117</v>
      </c>
      <c r="AR73" s="30"/>
      <c r="AS73" s="15"/>
    </row>
    <row r="74" spans="1:45" ht="26.9" customHeight="1" x14ac:dyDescent="0.35">
      <c r="A74" s="6" t="s">
        <v>596</v>
      </c>
      <c r="B74" s="13" t="s">
        <v>597</v>
      </c>
      <c r="C74" s="6" t="s">
        <v>598</v>
      </c>
      <c r="D74" s="6" t="s">
        <v>599</v>
      </c>
      <c r="E74" s="6" t="s">
        <v>453</v>
      </c>
      <c r="F74" s="31">
        <v>1050</v>
      </c>
      <c r="G74" s="6" t="s">
        <v>453</v>
      </c>
      <c r="H74" s="31"/>
      <c r="I74" s="13" t="s">
        <v>600</v>
      </c>
      <c r="J74" s="6" t="s">
        <v>263</v>
      </c>
      <c r="K74" s="6" t="s">
        <v>602</v>
      </c>
      <c r="L74" s="6" t="s">
        <v>464</v>
      </c>
      <c r="M74" s="6" t="s">
        <v>383</v>
      </c>
      <c r="N74" s="16">
        <v>6078</v>
      </c>
      <c r="O74" s="19">
        <v>0.39</v>
      </c>
      <c r="P74" s="19">
        <v>0.61</v>
      </c>
      <c r="Q74" s="19">
        <v>0.26</v>
      </c>
      <c r="R74" s="19">
        <v>1</v>
      </c>
      <c r="S74" s="6" t="s">
        <v>603</v>
      </c>
      <c r="T74" s="31">
        <v>46</v>
      </c>
      <c r="U74" s="31"/>
      <c r="V74" s="31">
        <v>13.5</v>
      </c>
      <c r="W74" s="6" t="s">
        <v>453</v>
      </c>
      <c r="X74" s="31">
        <v>0.06</v>
      </c>
      <c r="Y74" s="31">
        <v>0.6</v>
      </c>
      <c r="Z74" s="6" t="s">
        <v>604</v>
      </c>
      <c r="AA74" s="6" t="s">
        <v>453</v>
      </c>
      <c r="AB74" s="29">
        <v>2.9000000000000002E-6</v>
      </c>
      <c r="AC74" s="6" t="s">
        <v>605</v>
      </c>
      <c r="AD74" s="19">
        <v>1</v>
      </c>
      <c r="AE74" s="19">
        <v>0.39</v>
      </c>
      <c r="AF74" s="29" t="s">
        <v>384</v>
      </c>
      <c r="AG74" s="18">
        <v>1.2020576131687241E-5</v>
      </c>
      <c r="AH74" s="18"/>
      <c r="AI74" s="19">
        <v>0.35</v>
      </c>
      <c r="AJ74" s="19">
        <v>0.42622950819672129</v>
      </c>
      <c r="AK74" s="31"/>
      <c r="AL74" s="16"/>
      <c r="AM74" s="29"/>
      <c r="AN74" s="16"/>
      <c r="AO74" s="19">
        <v>6.7309705471348097E-2</v>
      </c>
      <c r="AP74" s="19">
        <v>8.8159662962455504E-2</v>
      </c>
      <c r="AQ74" s="19">
        <v>5.6227598653151002E-2</v>
      </c>
      <c r="AR74" s="29"/>
      <c r="AS74" s="13"/>
    </row>
    <row r="75" spans="1:45" ht="26.9" customHeight="1" x14ac:dyDescent="0.35">
      <c r="A75" s="9" t="s">
        <v>596</v>
      </c>
      <c r="B75" s="15" t="s">
        <v>597</v>
      </c>
      <c r="C75" s="9" t="s">
        <v>608</v>
      </c>
      <c r="D75" s="9" t="s">
        <v>599</v>
      </c>
      <c r="E75" s="9" t="s">
        <v>453</v>
      </c>
      <c r="F75" s="32">
        <v>72</v>
      </c>
      <c r="G75" s="9" t="s">
        <v>453</v>
      </c>
      <c r="H75" s="32"/>
      <c r="I75" s="15" t="s">
        <v>600</v>
      </c>
      <c r="J75" s="9" t="s">
        <v>265</v>
      </c>
      <c r="K75" s="9" t="s">
        <v>602</v>
      </c>
      <c r="L75" s="9" t="s">
        <v>464</v>
      </c>
      <c r="M75" s="9" t="s">
        <v>383</v>
      </c>
      <c r="N75" s="17">
        <v>227</v>
      </c>
      <c r="O75" s="21">
        <v>0.28000000000000003</v>
      </c>
      <c r="P75" s="21">
        <v>0.37</v>
      </c>
      <c r="Q75" s="21">
        <v>0.24</v>
      </c>
      <c r="R75" s="21">
        <v>1</v>
      </c>
      <c r="S75" s="9" t="s">
        <v>603</v>
      </c>
      <c r="T75" s="32">
        <v>12</v>
      </c>
      <c r="U75" s="32"/>
      <c r="V75" s="32">
        <v>13.5</v>
      </c>
      <c r="W75" s="9" t="s">
        <v>453</v>
      </c>
      <c r="X75" s="32">
        <v>0.06</v>
      </c>
      <c r="Y75" s="32">
        <v>6.5</v>
      </c>
      <c r="Z75" s="9" t="s">
        <v>604</v>
      </c>
      <c r="AA75" s="9" t="s">
        <v>453</v>
      </c>
      <c r="AB75" s="30">
        <v>5.5000000000000003E-7</v>
      </c>
      <c r="AC75" s="9" t="s">
        <v>605</v>
      </c>
      <c r="AD75" s="21">
        <v>1</v>
      </c>
      <c r="AE75" s="21">
        <v>0.28000000000000003</v>
      </c>
      <c r="AF75" s="30" t="s">
        <v>384</v>
      </c>
      <c r="AG75" s="20">
        <v>3.1358024691358032E-6</v>
      </c>
      <c r="AH75" s="20"/>
      <c r="AI75" s="21">
        <v>0.13</v>
      </c>
      <c r="AJ75" s="21">
        <v>0.64864864864864868</v>
      </c>
      <c r="AK75" s="32"/>
      <c r="AL75" s="17"/>
      <c r="AM75" s="30"/>
      <c r="AN75" s="17"/>
      <c r="AO75" s="21">
        <v>0.48723020869588202</v>
      </c>
      <c r="AP75" s="21">
        <v>0.52355316143063491</v>
      </c>
      <c r="AQ75" s="21">
        <v>0.4644259600860462</v>
      </c>
      <c r="AR75" s="30"/>
      <c r="AS75" s="15"/>
    </row>
    <row r="76" spans="1:45" ht="26.9" customHeight="1" x14ac:dyDescent="0.35">
      <c r="A76" s="6" t="s">
        <v>596</v>
      </c>
      <c r="B76" s="13" t="s">
        <v>597</v>
      </c>
      <c r="C76" s="6" t="s">
        <v>608</v>
      </c>
      <c r="D76" s="6" t="s">
        <v>599</v>
      </c>
      <c r="E76" s="6" t="s">
        <v>453</v>
      </c>
      <c r="F76" s="31">
        <v>3.5</v>
      </c>
      <c r="G76" s="6" t="s">
        <v>453</v>
      </c>
      <c r="H76" s="31"/>
      <c r="I76" s="13" t="s">
        <v>600</v>
      </c>
      <c r="J76" s="6" t="s">
        <v>609</v>
      </c>
      <c r="K76" s="6" t="s">
        <v>602</v>
      </c>
      <c r="L76" s="6" t="s">
        <v>464</v>
      </c>
      <c r="M76" s="6" t="s">
        <v>386</v>
      </c>
      <c r="N76" s="16">
        <v>2302</v>
      </c>
      <c r="O76" s="19">
        <v>0.23</v>
      </c>
      <c r="P76" s="19"/>
      <c r="Q76" s="19">
        <v>0.26</v>
      </c>
      <c r="R76" s="19">
        <v>1</v>
      </c>
      <c r="S76" s="6" t="s">
        <v>603</v>
      </c>
      <c r="T76" s="31">
        <v>14.4</v>
      </c>
      <c r="U76" s="31"/>
      <c r="V76" s="31">
        <v>13.5</v>
      </c>
      <c r="W76" s="6" t="s">
        <v>453</v>
      </c>
      <c r="X76" s="31">
        <v>0.05</v>
      </c>
      <c r="Y76" s="31">
        <v>0.4</v>
      </c>
      <c r="Z76" s="6" t="s">
        <v>604</v>
      </c>
      <c r="AA76" s="6" t="s">
        <v>453</v>
      </c>
      <c r="AB76" s="29">
        <v>1.6E-7</v>
      </c>
      <c r="AC76" s="6" t="s">
        <v>605</v>
      </c>
      <c r="AD76" s="19">
        <v>1</v>
      </c>
      <c r="AE76" s="19">
        <v>0.23</v>
      </c>
      <c r="AF76" s="29" t="s">
        <v>384</v>
      </c>
      <c r="AG76" s="18">
        <v>3.7629629629629629E-6</v>
      </c>
      <c r="AH76" s="18"/>
      <c r="AI76" s="19"/>
      <c r="AJ76" s="19"/>
      <c r="AK76" s="31"/>
      <c r="AL76" s="16"/>
      <c r="AM76" s="29"/>
      <c r="AN76" s="16"/>
      <c r="AO76" s="19"/>
      <c r="AP76" s="19"/>
      <c r="AQ76" s="19"/>
      <c r="AR76" s="29"/>
      <c r="AS76" s="13"/>
    </row>
    <row r="77" spans="1:45" ht="26.9" customHeight="1" x14ac:dyDescent="0.35">
      <c r="A77" s="9" t="s">
        <v>596</v>
      </c>
      <c r="B77" s="15" t="s">
        <v>597</v>
      </c>
      <c r="C77" s="9" t="s">
        <v>608</v>
      </c>
      <c r="D77" s="9" t="s">
        <v>599</v>
      </c>
      <c r="E77" s="9" t="s">
        <v>453</v>
      </c>
      <c r="F77" s="32">
        <v>3.5</v>
      </c>
      <c r="G77" s="9" t="s">
        <v>453</v>
      </c>
      <c r="H77" s="32"/>
      <c r="I77" s="15" t="s">
        <v>600</v>
      </c>
      <c r="J77" s="9" t="s">
        <v>610</v>
      </c>
      <c r="K77" s="9" t="s">
        <v>602</v>
      </c>
      <c r="L77" s="9" t="s">
        <v>464</v>
      </c>
      <c r="M77" s="9" t="s">
        <v>383</v>
      </c>
      <c r="N77" s="17">
        <v>2204</v>
      </c>
      <c r="O77" s="21">
        <v>0.26</v>
      </c>
      <c r="P77" s="21">
        <v>0.32</v>
      </c>
      <c r="Q77" s="21">
        <v>0.27500000000000002</v>
      </c>
      <c r="R77" s="21">
        <v>1</v>
      </c>
      <c r="S77" s="9" t="s">
        <v>603</v>
      </c>
      <c r="T77" s="32">
        <v>13.8</v>
      </c>
      <c r="U77" s="32"/>
      <c r="V77" s="32">
        <v>13.5</v>
      </c>
      <c r="W77" s="9" t="s">
        <v>453</v>
      </c>
      <c r="X77" s="32">
        <v>0.05</v>
      </c>
      <c r="Y77" s="32">
        <v>0.45</v>
      </c>
      <c r="Z77" s="9" t="s">
        <v>604</v>
      </c>
      <c r="AA77" s="9" t="s">
        <v>453</v>
      </c>
      <c r="AB77" s="30">
        <v>1.9000000000000001E-7</v>
      </c>
      <c r="AC77" s="9" t="s">
        <v>605</v>
      </c>
      <c r="AD77" s="21">
        <v>1</v>
      </c>
      <c r="AE77" s="21">
        <v>0.26</v>
      </c>
      <c r="AF77" s="30" t="s">
        <v>384</v>
      </c>
      <c r="AG77" s="20">
        <v>3.6061728395061731E-6</v>
      </c>
      <c r="AH77" s="20"/>
      <c r="AI77" s="21">
        <v>4.4999999999999901E-2</v>
      </c>
      <c r="AJ77" s="21">
        <v>0.859375</v>
      </c>
      <c r="AK77" s="32"/>
      <c r="AL77" s="17"/>
      <c r="AM77" s="30"/>
      <c r="AN77" s="17"/>
      <c r="AO77" s="21">
        <v>0.78311235308621652</v>
      </c>
      <c r="AP77" s="21">
        <v>0.8024937658027822</v>
      </c>
      <c r="AQ77" s="21">
        <v>0.77045216469826028</v>
      </c>
      <c r="AR77" s="30"/>
      <c r="AS77" s="15"/>
    </row>
    <row r="78" spans="1:45" ht="26.9" customHeight="1" x14ac:dyDescent="0.35">
      <c r="A78" s="6" t="s">
        <v>596</v>
      </c>
      <c r="B78" s="13" t="s">
        <v>597</v>
      </c>
      <c r="C78" s="6" t="s">
        <v>608</v>
      </c>
      <c r="D78" s="6" t="s">
        <v>599</v>
      </c>
      <c r="E78" s="6" t="s">
        <v>453</v>
      </c>
      <c r="F78" s="31">
        <v>3.5</v>
      </c>
      <c r="G78" s="6" t="s">
        <v>453</v>
      </c>
      <c r="H78" s="31"/>
      <c r="I78" s="13" t="s">
        <v>600</v>
      </c>
      <c r="J78" s="6" t="s">
        <v>611</v>
      </c>
      <c r="K78" s="6" t="s">
        <v>602</v>
      </c>
      <c r="L78" s="6" t="s">
        <v>464</v>
      </c>
      <c r="M78" s="6" t="s">
        <v>386</v>
      </c>
      <c r="N78" s="16">
        <v>2305</v>
      </c>
      <c r="O78" s="19">
        <v>0.26</v>
      </c>
      <c r="P78" s="19"/>
      <c r="Q78" s="19">
        <v>0.33</v>
      </c>
      <c r="R78" s="19">
        <v>1</v>
      </c>
      <c r="S78" s="6" t="s">
        <v>603</v>
      </c>
      <c r="T78" s="31">
        <v>18</v>
      </c>
      <c r="U78" s="31"/>
      <c r="V78" s="31">
        <v>13.5</v>
      </c>
      <c r="W78" s="6" t="s">
        <v>453</v>
      </c>
      <c r="X78" s="31">
        <v>0.05</v>
      </c>
      <c r="Y78" s="31">
        <v>0.7</v>
      </c>
      <c r="Z78" s="6" t="s">
        <v>604</v>
      </c>
      <c r="AA78" s="6" t="s">
        <v>453</v>
      </c>
      <c r="AB78" s="29">
        <v>2.3999999999999998E-7</v>
      </c>
      <c r="AC78" s="6" t="s">
        <v>605</v>
      </c>
      <c r="AD78" s="19">
        <v>1</v>
      </c>
      <c r="AE78" s="19">
        <v>0.26</v>
      </c>
      <c r="AF78" s="29" t="s">
        <v>384</v>
      </c>
      <c r="AG78" s="18">
        <v>4.7037037037037039E-6</v>
      </c>
      <c r="AH78" s="18"/>
      <c r="AI78" s="19"/>
      <c r="AJ78" s="19"/>
      <c r="AK78" s="31"/>
      <c r="AL78" s="16"/>
      <c r="AM78" s="29"/>
      <c r="AN78" s="16"/>
      <c r="AO78" s="19"/>
      <c r="AP78" s="19"/>
      <c r="AQ78" s="19"/>
      <c r="AR78" s="29"/>
      <c r="AS78" s="13"/>
    </row>
    <row r="79" spans="1:45" ht="26.9" customHeight="1" x14ac:dyDescent="0.35">
      <c r="A79" s="9" t="s">
        <v>596</v>
      </c>
      <c r="B79" s="15" t="s">
        <v>597</v>
      </c>
      <c r="C79" s="9" t="s">
        <v>608</v>
      </c>
      <c r="D79" s="9" t="s">
        <v>599</v>
      </c>
      <c r="E79" s="9" t="s">
        <v>453</v>
      </c>
      <c r="F79" s="32">
        <v>3.5</v>
      </c>
      <c r="G79" s="9" t="s">
        <v>453</v>
      </c>
      <c r="H79" s="32"/>
      <c r="I79" s="15" t="s">
        <v>600</v>
      </c>
      <c r="J79" s="9" t="s">
        <v>266</v>
      </c>
      <c r="K79" s="9" t="s">
        <v>602</v>
      </c>
      <c r="L79" s="9" t="s">
        <v>464</v>
      </c>
      <c r="M79" s="9" t="s">
        <v>383</v>
      </c>
      <c r="N79" s="17">
        <v>991</v>
      </c>
      <c r="O79" s="21">
        <v>0.26</v>
      </c>
      <c r="P79" s="21">
        <v>0.28000000000000003</v>
      </c>
      <c r="Q79" s="21">
        <v>0.23</v>
      </c>
      <c r="R79" s="21">
        <v>1</v>
      </c>
      <c r="S79" s="9" t="s">
        <v>603</v>
      </c>
      <c r="T79" s="32">
        <v>19</v>
      </c>
      <c r="U79" s="32"/>
      <c r="V79" s="32">
        <v>13.5</v>
      </c>
      <c r="W79" s="9" t="s">
        <v>453</v>
      </c>
      <c r="X79" s="32">
        <v>0.05</v>
      </c>
      <c r="Y79" s="32">
        <v>0.55000000000000004</v>
      </c>
      <c r="Z79" s="9" t="s">
        <v>604</v>
      </c>
      <c r="AA79" s="9" t="s">
        <v>453</v>
      </c>
      <c r="AB79" s="30">
        <v>1.4999999999999999E-7</v>
      </c>
      <c r="AC79" s="9" t="s">
        <v>605</v>
      </c>
      <c r="AD79" s="21">
        <v>1</v>
      </c>
      <c r="AE79" s="21">
        <v>0.26</v>
      </c>
      <c r="AF79" s="30" t="s">
        <v>384</v>
      </c>
      <c r="AG79" s="20">
        <v>4.9650205761316874E-6</v>
      </c>
      <c r="AH79" s="20"/>
      <c r="AI79" s="21">
        <v>0.05</v>
      </c>
      <c r="AJ79" s="21">
        <v>0.8214285714285714</v>
      </c>
      <c r="AK79" s="32"/>
      <c r="AL79" s="17"/>
      <c r="AM79" s="30"/>
      <c r="AN79" s="17"/>
      <c r="AO79" s="21">
        <v>0.7770509549864052</v>
      </c>
      <c r="AP79" s="21">
        <v>0.79690132453653795</v>
      </c>
      <c r="AQ79" s="21">
        <v>0.76409284290357582</v>
      </c>
      <c r="AR79" s="30"/>
      <c r="AS79" s="15"/>
    </row>
    <row r="80" spans="1:45" ht="26.9" customHeight="1" x14ac:dyDescent="0.35">
      <c r="A80" s="6" t="s">
        <v>612</v>
      </c>
      <c r="B80" s="13" t="s">
        <v>613</v>
      </c>
      <c r="C80" s="6" t="s">
        <v>614</v>
      </c>
      <c r="D80" s="6" t="s">
        <v>452</v>
      </c>
      <c r="E80" s="6" t="s">
        <v>453</v>
      </c>
      <c r="F80" s="31"/>
      <c r="G80" s="6" t="s">
        <v>615</v>
      </c>
      <c r="H80" s="31">
        <v>15.24</v>
      </c>
      <c r="I80" s="13" t="s">
        <v>616</v>
      </c>
      <c r="J80" s="6" t="s">
        <v>617</v>
      </c>
      <c r="K80" s="6" t="s">
        <v>618</v>
      </c>
      <c r="L80" s="6" t="s">
        <v>497</v>
      </c>
      <c r="M80" s="6" t="s">
        <v>386</v>
      </c>
      <c r="N80" s="16">
        <v>35</v>
      </c>
      <c r="O80" s="19">
        <v>0.2</v>
      </c>
      <c r="P80" s="19">
        <v>0.63</v>
      </c>
      <c r="Q80" s="19">
        <v>0.27800000000000002</v>
      </c>
      <c r="R80" s="19">
        <v>0.2</v>
      </c>
      <c r="S80" s="6" t="s">
        <v>459</v>
      </c>
      <c r="T80" s="31"/>
      <c r="U80" s="31"/>
      <c r="V80" s="31"/>
      <c r="W80" s="6" t="s">
        <v>616</v>
      </c>
      <c r="X80" s="31"/>
      <c r="Y80" s="31"/>
      <c r="Z80" s="6" t="s">
        <v>619</v>
      </c>
      <c r="AA80" s="6" t="s">
        <v>620</v>
      </c>
      <c r="AB80" s="29"/>
      <c r="AC80" s="6" t="s">
        <v>621</v>
      </c>
      <c r="AD80" s="19">
        <v>1</v>
      </c>
      <c r="AE80" s="19">
        <v>0.2</v>
      </c>
      <c r="AF80" s="29" t="s">
        <v>384</v>
      </c>
      <c r="AG80" s="18"/>
      <c r="AH80" s="18"/>
      <c r="AI80" s="19">
        <v>0.35199999999999998</v>
      </c>
      <c r="AJ80" s="19">
        <v>0.44126984126984131</v>
      </c>
      <c r="AK80" s="31"/>
      <c r="AL80" s="16"/>
      <c r="AM80" s="29"/>
      <c r="AN80" s="16"/>
      <c r="AO80" s="19">
        <v>5.6895766954938497E-2</v>
      </c>
      <c r="AP80" s="19">
        <v>7.5783029124877402E-2</v>
      </c>
      <c r="AQ80" s="19">
        <v>4.6998639519352098E-2</v>
      </c>
      <c r="AR80" s="29"/>
      <c r="AS80" s="13"/>
    </row>
    <row r="81" spans="1:45" ht="26.9" customHeight="1" x14ac:dyDescent="0.35">
      <c r="A81" s="9" t="s">
        <v>612</v>
      </c>
      <c r="B81" s="15" t="s">
        <v>622</v>
      </c>
      <c r="C81" s="9" t="s">
        <v>614</v>
      </c>
      <c r="D81" s="9" t="s">
        <v>452</v>
      </c>
      <c r="E81" s="9" t="s">
        <v>453</v>
      </c>
      <c r="F81" s="32"/>
      <c r="G81" s="9" t="s">
        <v>615</v>
      </c>
      <c r="H81" s="32">
        <v>15.24</v>
      </c>
      <c r="I81" s="15" t="s">
        <v>616</v>
      </c>
      <c r="J81" s="9" t="s">
        <v>623</v>
      </c>
      <c r="K81" s="9" t="s">
        <v>624</v>
      </c>
      <c r="L81" s="9" t="s">
        <v>464</v>
      </c>
      <c r="M81" s="9" t="s">
        <v>386</v>
      </c>
      <c r="N81" s="17">
        <v>35</v>
      </c>
      <c r="O81" s="21">
        <v>0.2</v>
      </c>
      <c r="P81" s="21">
        <v>0.27800000000000002</v>
      </c>
      <c r="Q81" s="21">
        <v>0.26</v>
      </c>
      <c r="R81" s="21">
        <v>0.2</v>
      </c>
      <c r="S81" s="9" t="s">
        <v>459</v>
      </c>
      <c r="T81" s="32"/>
      <c r="U81" s="32"/>
      <c r="V81" s="32"/>
      <c r="W81" s="9" t="s">
        <v>616</v>
      </c>
      <c r="X81" s="32"/>
      <c r="Y81" s="32"/>
      <c r="Z81" s="9" t="s">
        <v>625</v>
      </c>
      <c r="AA81" s="9" t="s">
        <v>626</v>
      </c>
      <c r="AB81" s="30"/>
      <c r="AC81" s="9" t="s">
        <v>621</v>
      </c>
      <c r="AD81" s="21">
        <v>1</v>
      </c>
      <c r="AE81" s="21">
        <v>0.2</v>
      </c>
      <c r="AF81" s="30" t="s">
        <v>384</v>
      </c>
      <c r="AG81" s="20"/>
      <c r="AH81" s="20"/>
      <c r="AI81" s="21">
        <v>1.7999999999999999E-2</v>
      </c>
      <c r="AJ81" s="21">
        <v>0.93525179856115104</v>
      </c>
      <c r="AK81" s="32"/>
      <c r="AL81" s="17"/>
      <c r="AM81" s="30"/>
      <c r="AN81" s="17"/>
      <c r="AO81" s="21">
        <v>0.91123848105210359</v>
      </c>
      <c r="AP81" s="21">
        <v>0.91974798767505239</v>
      </c>
      <c r="AQ81" s="21">
        <v>0.90560926059460778</v>
      </c>
      <c r="AR81" s="30"/>
      <c r="AS81" s="15"/>
    </row>
    <row r="82" spans="1:45" ht="18" customHeight="1" x14ac:dyDescent="0.35">
      <c r="A82" s="6" t="s">
        <v>208</v>
      </c>
      <c r="B82" s="13" t="s">
        <v>627</v>
      </c>
      <c r="C82" s="6" t="s">
        <v>451</v>
      </c>
      <c r="D82" s="6" t="s">
        <v>452</v>
      </c>
      <c r="E82" s="6" t="s">
        <v>453</v>
      </c>
      <c r="F82" s="31">
        <v>149</v>
      </c>
      <c r="G82" s="6" t="s">
        <v>453</v>
      </c>
      <c r="H82" s="31">
        <v>30.2</v>
      </c>
      <c r="I82" s="13" t="s">
        <v>628</v>
      </c>
      <c r="J82" s="6" t="s">
        <v>267</v>
      </c>
      <c r="K82" s="6" t="s">
        <v>629</v>
      </c>
      <c r="L82" s="6" t="s">
        <v>458</v>
      </c>
      <c r="M82" s="6" t="s">
        <v>383</v>
      </c>
      <c r="N82" s="16">
        <v>2398</v>
      </c>
      <c r="O82" s="19">
        <v>0.23</v>
      </c>
      <c r="P82" s="19">
        <v>0.311</v>
      </c>
      <c r="Q82" s="19">
        <v>0.214</v>
      </c>
      <c r="R82" s="19"/>
      <c r="S82" s="6" t="s">
        <v>630</v>
      </c>
      <c r="T82" s="31">
        <v>37.4</v>
      </c>
      <c r="U82" s="31"/>
      <c r="V82" s="31">
        <v>25</v>
      </c>
      <c r="W82" s="6" t="s">
        <v>631</v>
      </c>
      <c r="X82" s="31">
        <v>0</v>
      </c>
      <c r="Y82" s="31">
        <v>0</v>
      </c>
      <c r="Z82" s="6" t="s">
        <v>461</v>
      </c>
      <c r="AA82" s="6" t="s">
        <v>453</v>
      </c>
      <c r="AB82" s="29"/>
      <c r="AC82" s="6" t="s">
        <v>462</v>
      </c>
      <c r="AD82" s="19"/>
      <c r="AE82" s="19"/>
      <c r="AF82" s="29" t="s">
        <v>384</v>
      </c>
      <c r="AG82" s="18"/>
      <c r="AH82" s="18"/>
      <c r="AI82" s="19">
        <v>9.7000000000000003E-2</v>
      </c>
      <c r="AJ82" s="19">
        <v>0.68810289389067525</v>
      </c>
      <c r="AK82" s="31"/>
      <c r="AL82" s="16"/>
      <c r="AM82" s="29"/>
      <c r="AN82" s="16"/>
      <c r="AO82" s="19">
        <v>0.60868829249176382</v>
      </c>
      <c r="AP82" s="19">
        <v>0.63966922027131712</v>
      </c>
      <c r="AQ82" s="19">
        <v>0.58887250681589876</v>
      </c>
      <c r="AR82" s="29"/>
      <c r="AS82" s="13"/>
    </row>
    <row r="83" spans="1:45" ht="26.9" customHeight="1" x14ac:dyDescent="0.35">
      <c r="A83" s="9" t="s">
        <v>208</v>
      </c>
      <c r="B83" s="15" t="s">
        <v>632</v>
      </c>
      <c r="C83" s="9" t="s">
        <v>451</v>
      </c>
      <c r="D83" s="9" t="s">
        <v>452</v>
      </c>
      <c r="E83" s="9" t="s">
        <v>453</v>
      </c>
      <c r="F83" s="32">
        <v>149</v>
      </c>
      <c r="G83" s="9" t="s">
        <v>453</v>
      </c>
      <c r="H83" s="32">
        <v>30.2</v>
      </c>
      <c r="I83" s="15" t="s">
        <v>628</v>
      </c>
      <c r="J83" s="9" t="s">
        <v>268</v>
      </c>
      <c r="K83" s="9" t="s">
        <v>464</v>
      </c>
      <c r="L83" s="9" t="s">
        <v>464</v>
      </c>
      <c r="M83" s="9" t="s">
        <v>383</v>
      </c>
      <c r="N83" s="17">
        <v>2398</v>
      </c>
      <c r="O83" s="21">
        <v>0.23</v>
      </c>
      <c r="P83" s="21">
        <v>0.214</v>
      </c>
      <c r="Q83" s="21">
        <v>0.151</v>
      </c>
      <c r="R83" s="21">
        <v>5.28</v>
      </c>
      <c r="S83" s="9" t="s">
        <v>630</v>
      </c>
      <c r="T83" s="32">
        <v>36.380000000000003</v>
      </c>
      <c r="U83" s="32">
        <v>28.03</v>
      </c>
      <c r="V83" s="32">
        <v>25</v>
      </c>
      <c r="W83" s="9" t="s">
        <v>631</v>
      </c>
      <c r="X83" s="32">
        <v>0.11</v>
      </c>
      <c r="Y83" s="32">
        <v>4.34</v>
      </c>
      <c r="Z83" s="9" t="s">
        <v>633</v>
      </c>
      <c r="AA83" s="9" t="s">
        <v>453</v>
      </c>
      <c r="AB83" s="30"/>
      <c r="AC83" s="9" t="s">
        <v>462</v>
      </c>
      <c r="AD83" s="21">
        <v>5.28</v>
      </c>
      <c r="AE83" s="21">
        <v>1.2143999999999999</v>
      </c>
      <c r="AF83" s="30" t="s">
        <v>385</v>
      </c>
      <c r="AG83" s="20">
        <v>2.7105525333333331E-5</v>
      </c>
      <c r="AH83" s="20">
        <v>6.0023298914557817E-5</v>
      </c>
      <c r="AI83" s="21">
        <v>6.3E-2</v>
      </c>
      <c r="AJ83" s="21">
        <v>0.70560747663551404</v>
      </c>
      <c r="AK83" s="32"/>
      <c r="AL83" s="17"/>
      <c r="AM83" s="30"/>
      <c r="AN83" s="17"/>
      <c r="AO83" s="21">
        <v>0.75325117830286303</v>
      </c>
      <c r="AP83" s="21">
        <v>0.77490031553878236</v>
      </c>
      <c r="AQ83" s="21">
        <v>0.73915549129527391</v>
      </c>
      <c r="AR83" s="38">
        <v>0.13100000000000001</v>
      </c>
      <c r="AS83" s="15" t="s">
        <v>634</v>
      </c>
    </row>
    <row r="84" spans="1:45" ht="18" customHeight="1" x14ac:dyDescent="0.35">
      <c r="A84" s="6" t="s">
        <v>208</v>
      </c>
      <c r="B84" s="13" t="s">
        <v>627</v>
      </c>
      <c r="C84" s="6" t="s">
        <v>451</v>
      </c>
      <c r="D84" s="6" t="s">
        <v>452</v>
      </c>
      <c r="E84" s="6" t="s">
        <v>453</v>
      </c>
      <c r="F84" s="31">
        <v>162</v>
      </c>
      <c r="G84" s="6" t="s">
        <v>453</v>
      </c>
      <c r="H84" s="31">
        <v>30.2</v>
      </c>
      <c r="I84" s="13" t="s">
        <v>628</v>
      </c>
      <c r="J84" s="6" t="s">
        <v>269</v>
      </c>
      <c r="K84" s="6" t="s">
        <v>635</v>
      </c>
      <c r="L84" s="6" t="s">
        <v>458</v>
      </c>
      <c r="M84" s="6" t="s">
        <v>383</v>
      </c>
      <c r="N84" s="16">
        <v>2125</v>
      </c>
      <c r="O84" s="19">
        <v>0.23</v>
      </c>
      <c r="P84" s="19">
        <v>0.38100000000000001</v>
      </c>
      <c r="Q84" s="19">
        <v>0.315</v>
      </c>
      <c r="R84" s="19"/>
      <c r="S84" s="6" t="s">
        <v>630</v>
      </c>
      <c r="T84" s="31">
        <v>40</v>
      </c>
      <c r="U84" s="31"/>
      <c r="V84" s="31">
        <v>25</v>
      </c>
      <c r="W84" s="6" t="s">
        <v>631</v>
      </c>
      <c r="X84" s="31">
        <v>0</v>
      </c>
      <c r="Y84" s="31">
        <v>0</v>
      </c>
      <c r="Z84" s="6" t="s">
        <v>461</v>
      </c>
      <c r="AA84" s="6" t="s">
        <v>453</v>
      </c>
      <c r="AB84" s="29"/>
      <c r="AC84" s="6" t="s">
        <v>462</v>
      </c>
      <c r="AD84" s="19"/>
      <c r="AE84" s="19"/>
      <c r="AF84" s="29" t="s">
        <v>384</v>
      </c>
      <c r="AG84" s="18"/>
      <c r="AH84" s="18"/>
      <c r="AI84" s="19">
        <v>6.6000000000000003E-2</v>
      </c>
      <c r="AJ84" s="19">
        <v>0.82677165354330706</v>
      </c>
      <c r="AK84" s="31"/>
      <c r="AL84" s="16"/>
      <c r="AM84" s="29"/>
      <c r="AN84" s="16"/>
      <c r="AO84" s="19">
        <v>0.67368547226505482</v>
      </c>
      <c r="AP84" s="19">
        <v>0.7008280308405993</v>
      </c>
      <c r="AQ84" s="19">
        <v>0.65617698577397121</v>
      </c>
      <c r="AR84" s="29"/>
      <c r="AS84" s="13"/>
    </row>
    <row r="85" spans="1:45" ht="26.9" customHeight="1" x14ac:dyDescent="0.35">
      <c r="A85" s="9" t="s">
        <v>208</v>
      </c>
      <c r="B85" s="15" t="s">
        <v>636</v>
      </c>
      <c r="C85" s="9" t="s">
        <v>451</v>
      </c>
      <c r="D85" s="9" t="s">
        <v>452</v>
      </c>
      <c r="E85" s="9" t="s">
        <v>453</v>
      </c>
      <c r="F85" s="32">
        <v>162</v>
      </c>
      <c r="G85" s="9" t="s">
        <v>453</v>
      </c>
      <c r="H85" s="32">
        <v>30.2</v>
      </c>
      <c r="I85" s="15" t="s">
        <v>628</v>
      </c>
      <c r="J85" s="9" t="s">
        <v>637</v>
      </c>
      <c r="K85" s="9" t="s">
        <v>638</v>
      </c>
      <c r="L85" s="9" t="s">
        <v>464</v>
      </c>
      <c r="M85" s="9" t="s">
        <v>383</v>
      </c>
      <c r="N85" s="17">
        <v>2125</v>
      </c>
      <c r="O85" s="21">
        <v>0.23</v>
      </c>
      <c r="P85" s="21">
        <v>0.315</v>
      </c>
      <c r="Q85" s="21">
        <v>0.28899999999999998</v>
      </c>
      <c r="R85" s="21">
        <v>1.06</v>
      </c>
      <c r="S85" s="9" t="s">
        <v>630</v>
      </c>
      <c r="T85" s="32">
        <v>35.4</v>
      </c>
      <c r="U85" s="32">
        <v>15.03</v>
      </c>
      <c r="V85" s="32">
        <v>25</v>
      </c>
      <c r="W85" s="9" t="s">
        <v>631</v>
      </c>
      <c r="X85" s="32">
        <v>0.28999999999999998</v>
      </c>
      <c r="Y85" s="32">
        <v>2.1800000000000002</v>
      </c>
      <c r="Z85" s="9" t="s">
        <v>633</v>
      </c>
      <c r="AA85" s="9" t="s">
        <v>453</v>
      </c>
      <c r="AB85" s="30"/>
      <c r="AC85" s="9" t="s">
        <v>462</v>
      </c>
      <c r="AD85" s="21">
        <v>1.06</v>
      </c>
      <c r="AE85" s="21">
        <v>0.24379999999999999</v>
      </c>
      <c r="AF85" s="30" t="s">
        <v>385</v>
      </c>
      <c r="AG85" s="20">
        <v>5.2950533333333332E-6</v>
      </c>
      <c r="AH85" s="20">
        <v>2.852104929585651E-5</v>
      </c>
      <c r="AI85" s="21">
        <v>2.5999999999999999E-2</v>
      </c>
      <c r="AJ85" s="21">
        <v>0.91746031746031742</v>
      </c>
      <c r="AK85" s="32"/>
      <c r="AL85" s="17"/>
      <c r="AM85" s="30"/>
      <c r="AN85" s="17"/>
      <c r="AO85" s="21">
        <v>0.86730682169835827</v>
      </c>
      <c r="AP85" s="21">
        <v>0.8797423237646419</v>
      </c>
      <c r="AQ85" s="21">
        <v>0.85911429703154207</v>
      </c>
      <c r="AR85" s="20">
        <v>7.6299999999999996E-3</v>
      </c>
      <c r="AS85" s="15" t="s">
        <v>634</v>
      </c>
    </row>
    <row r="86" spans="1:45" ht="18" customHeight="1" x14ac:dyDescent="0.35">
      <c r="A86" s="6" t="s">
        <v>208</v>
      </c>
      <c r="B86" s="13" t="s">
        <v>627</v>
      </c>
      <c r="C86" s="6" t="s">
        <v>451</v>
      </c>
      <c r="D86" s="6" t="s">
        <v>452</v>
      </c>
      <c r="E86" s="6" t="s">
        <v>453</v>
      </c>
      <c r="F86" s="31">
        <v>162</v>
      </c>
      <c r="G86" s="6" t="s">
        <v>453</v>
      </c>
      <c r="H86" s="31">
        <v>30.2</v>
      </c>
      <c r="I86" s="13" t="s">
        <v>628</v>
      </c>
      <c r="J86" s="6" t="s">
        <v>270</v>
      </c>
      <c r="K86" s="6" t="s">
        <v>639</v>
      </c>
      <c r="L86" s="6" t="s">
        <v>458</v>
      </c>
      <c r="M86" s="6" t="s">
        <v>383</v>
      </c>
      <c r="N86" s="16">
        <v>1597</v>
      </c>
      <c r="O86" s="19">
        <v>0.23</v>
      </c>
      <c r="P86" s="19">
        <v>0.36399999999999999</v>
      </c>
      <c r="Q86" s="19">
        <v>0.29699999999999999</v>
      </c>
      <c r="R86" s="19"/>
      <c r="S86" s="6" t="s">
        <v>630</v>
      </c>
      <c r="T86" s="31">
        <v>38</v>
      </c>
      <c r="U86" s="31"/>
      <c r="V86" s="31">
        <v>25</v>
      </c>
      <c r="W86" s="6" t="s">
        <v>631</v>
      </c>
      <c r="X86" s="31">
        <v>0</v>
      </c>
      <c r="Y86" s="31">
        <v>0</v>
      </c>
      <c r="Z86" s="6" t="s">
        <v>461</v>
      </c>
      <c r="AA86" s="6" t="s">
        <v>453</v>
      </c>
      <c r="AB86" s="29"/>
      <c r="AC86" s="6" t="s">
        <v>462</v>
      </c>
      <c r="AD86" s="19"/>
      <c r="AE86" s="19"/>
      <c r="AF86" s="29" t="s">
        <v>384</v>
      </c>
      <c r="AG86" s="18"/>
      <c r="AH86" s="18"/>
      <c r="AI86" s="19">
        <v>6.7000000000000004E-2</v>
      </c>
      <c r="AJ86" s="19">
        <v>0.81593406593406592</v>
      </c>
      <c r="AK86" s="31"/>
      <c r="AL86" s="16"/>
      <c r="AM86" s="29"/>
      <c r="AN86" s="16"/>
      <c r="AO86" s="19">
        <v>0.67878684006670875</v>
      </c>
      <c r="AP86" s="19">
        <v>0.70560243764799901</v>
      </c>
      <c r="AQ86" s="19">
        <v>0.66147836072907518</v>
      </c>
      <c r="AR86" s="29"/>
      <c r="AS86" s="13"/>
    </row>
    <row r="87" spans="1:45" ht="26.9" customHeight="1" x14ac:dyDescent="0.35">
      <c r="A87" s="9" t="s">
        <v>208</v>
      </c>
      <c r="B87" s="15" t="s">
        <v>640</v>
      </c>
      <c r="C87" s="9" t="s">
        <v>451</v>
      </c>
      <c r="D87" s="9" t="s">
        <v>452</v>
      </c>
      <c r="E87" s="9" t="s">
        <v>453</v>
      </c>
      <c r="F87" s="32">
        <v>162</v>
      </c>
      <c r="G87" s="9" t="s">
        <v>453</v>
      </c>
      <c r="H87" s="32">
        <v>30.2</v>
      </c>
      <c r="I87" s="15" t="s">
        <v>628</v>
      </c>
      <c r="J87" s="9" t="s">
        <v>641</v>
      </c>
      <c r="K87" s="9" t="s">
        <v>642</v>
      </c>
      <c r="L87" s="9" t="s">
        <v>464</v>
      </c>
      <c r="M87" s="9" t="s">
        <v>383</v>
      </c>
      <c r="N87" s="17">
        <v>1597</v>
      </c>
      <c r="O87" s="21">
        <v>0.23</v>
      </c>
      <c r="P87" s="21">
        <v>0.29699999999999999</v>
      </c>
      <c r="Q87" s="21">
        <v>0.29699999999999999</v>
      </c>
      <c r="R87" s="21">
        <v>1.07</v>
      </c>
      <c r="S87" s="9" t="s">
        <v>630</v>
      </c>
      <c r="T87" s="32">
        <v>39.6</v>
      </c>
      <c r="U87" s="32">
        <v>11.51</v>
      </c>
      <c r="V87" s="32">
        <v>25</v>
      </c>
      <c r="W87" s="9" t="s">
        <v>631</v>
      </c>
      <c r="X87" s="32">
        <v>8.9</v>
      </c>
      <c r="Y87" s="32">
        <v>72.900000000000006</v>
      </c>
      <c r="Z87" s="9" t="s">
        <v>633</v>
      </c>
      <c r="AA87" s="9" t="s">
        <v>453</v>
      </c>
      <c r="AB87" s="30"/>
      <c r="AC87" s="9" t="s">
        <v>462</v>
      </c>
      <c r="AD87" s="21">
        <v>1.07</v>
      </c>
      <c r="AE87" s="21">
        <v>0.24610000000000001</v>
      </c>
      <c r="AF87" s="30" t="s">
        <v>385</v>
      </c>
      <c r="AG87" s="20">
        <v>5.9791600000000009E-6</v>
      </c>
      <c r="AH87" s="20">
        <v>1.6414506265909209E-5</v>
      </c>
      <c r="AI87" s="21">
        <v>0</v>
      </c>
      <c r="AJ87" s="21">
        <v>1</v>
      </c>
      <c r="AK87" s="32"/>
      <c r="AL87" s="17"/>
      <c r="AM87" s="30"/>
      <c r="AN87" s="17"/>
      <c r="AO87" s="21">
        <v>1</v>
      </c>
      <c r="AP87" s="21">
        <v>1</v>
      </c>
      <c r="AQ87" s="21">
        <v>1</v>
      </c>
      <c r="AR87" s="20">
        <v>1.34E-3</v>
      </c>
      <c r="AS87" s="15" t="s">
        <v>634</v>
      </c>
    </row>
    <row r="88" spans="1:45" ht="26.9" customHeight="1" x14ac:dyDescent="0.35">
      <c r="A88" s="6" t="s">
        <v>208</v>
      </c>
      <c r="B88" s="13" t="s">
        <v>643</v>
      </c>
      <c r="C88" s="6" t="s">
        <v>451</v>
      </c>
      <c r="D88" s="6" t="s">
        <v>452</v>
      </c>
      <c r="E88" s="6" t="s">
        <v>453</v>
      </c>
      <c r="F88" s="31">
        <v>162</v>
      </c>
      <c r="G88" s="6" t="s">
        <v>453</v>
      </c>
      <c r="H88" s="31">
        <v>30.2</v>
      </c>
      <c r="I88" s="13" t="s">
        <v>628</v>
      </c>
      <c r="J88" s="6" t="s">
        <v>644</v>
      </c>
      <c r="K88" s="6" t="s">
        <v>645</v>
      </c>
      <c r="L88" s="6" t="s">
        <v>458</v>
      </c>
      <c r="M88" s="6" t="s">
        <v>386</v>
      </c>
      <c r="N88" s="16">
        <v>2215</v>
      </c>
      <c r="O88" s="19">
        <v>0.24</v>
      </c>
      <c r="P88" s="19">
        <v>0.84799999999999998</v>
      </c>
      <c r="Q88" s="19">
        <v>0.36899999999999999</v>
      </c>
      <c r="R88" s="19">
        <v>5.07</v>
      </c>
      <c r="S88" s="6" t="s">
        <v>630</v>
      </c>
      <c r="T88" s="31">
        <v>33.4</v>
      </c>
      <c r="U88" s="31"/>
      <c r="V88" s="31">
        <v>25</v>
      </c>
      <c r="W88" s="6" t="s">
        <v>631</v>
      </c>
      <c r="X88" s="31">
        <v>0</v>
      </c>
      <c r="Y88" s="31">
        <v>0</v>
      </c>
      <c r="Z88" s="6" t="s">
        <v>646</v>
      </c>
      <c r="AA88" s="6" t="s">
        <v>453</v>
      </c>
      <c r="AB88" s="29"/>
      <c r="AC88" s="6" t="s">
        <v>462</v>
      </c>
      <c r="AD88" s="19">
        <v>5.07</v>
      </c>
      <c r="AE88" s="19">
        <v>1.2168000000000001</v>
      </c>
      <c r="AF88" s="29" t="s">
        <v>385</v>
      </c>
      <c r="AG88" s="18">
        <v>2.3895473333333331E-5</v>
      </c>
      <c r="AH88" s="18"/>
      <c r="AI88" s="19">
        <v>0.47899999999999998</v>
      </c>
      <c r="AJ88" s="19">
        <v>0.43514150943396229</v>
      </c>
      <c r="AK88" s="31"/>
      <c r="AL88" s="16"/>
      <c r="AM88" s="29"/>
      <c r="AN88" s="16"/>
      <c r="AO88" s="19">
        <v>7.1887727974971481E-8</v>
      </c>
      <c r="AP88" s="19">
        <v>3.7238251614472561E-7</v>
      </c>
      <c r="AQ88" s="19">
        <v>2.4012188375125029E-8</v>
      </c>
      <c r="AR88" s="29"/>
      <c r="AS88" s="13"/>
    </row>
    <row r="89" spans="1:45" ht="26.9" customHeight="1" x14ac:dyDescent="0.35">
      <c r="A89" s="9" t="s">
        <v>208</v>
      </c>
      <c r="B89" s="15" t="s">
        <v>647</v>
      </c>
      <c r="C89" s="9" t="s">
        <v>451</v>
      </c>
      <c r="D89" s="9" t="s">
        <v>452</v>
      </c>
      <c r="E89" s="9" t="s">
        <v>453</v>
      </c>
      <c r="F89" s="32">
        <v>162</v>
      </c>
      <c r="G89" s="9" t="s">
        <v>453</v>
      </c>
      <c r="H89" s="32">
        <v>30.2</v>
      </c>
      <c r="I89" s="15" t="s">
        <v>628</v>
      </c>
      <c r="J89" s="9" t="s">
        <v>648</v>
      </c>
      <c r="K89" s="9" t="s">
        <v>649</v>
      </c>
      <c r="L89" s="9" t="s">
        <v>464</v>
      </c>
      <c r="M89" s="9" t="s">
        <v>383</v>
      </c>
      <c r="N89" s="17">
        <v>2215</v>
      </c>
      <c r="O89" s="21">
        <v>0.24</v>
      </c>
      <c r="P89" s="21">
        <v>0.36899999999999999</v>
      </c>
      <c r="Q89" s="21">
        <v>0.36699999999999999</v>
      </c>
      <c r="R89" s="21">
        <v>1.01</v>
      </c>
      <c r="S89" s="9" t="s">
        <v>630</v>
      </c>
      <c r="T89" s="32">
        <v>40.700000000000003</v>
      </c>
      <c r="U89" s="32"/>
      <c r="V89" s="32">
        <v>25</v>
      </c>
      <c r="W89" s="9" t="s">
        <v>631</v>
      </c>
      <c r="X89" s="32">
        <v>4.21</v>
      </c>
      <c r="Y89" s="32">
        <v>104.1</v>
      </c>
      <c r="Z89" s="9" t="s">
        <v>650</v>
      </c>
      <c r="AA89" s="9" t="s">
        <v>453</v>
      </c>
      <c r="AB89" s="30"/>
      <c r="AC89" s="9" t="s">
        <v>462</v>
      </c>
      <c r="AD89" s="21">
        <v>1.01</v>
      </c>
      <c r="AE89" s="21">
        <v>0.2424</v>
      </c>
      <c r="AF89" s="30" t="s">
        <v>385</v>
      </c>
      <c r="AG89" s="20">
        <v>5.8006544444444447E-6</v>
      </c>
      <c r="AH89" s="20"/>
      <c r="AI89" s="21">
        <v>2E-3</v>
      </c>
      <c r="AJ89" s="21">
        <v>0.99457994579945797</v>
      </c>
      <c r="AK89" s="32"/>
      <c r="AL89" s="17"/>
      <c r="AM89" s="30"/>
      <c r="AN89" s="17"/>
      <c r="AO89" s="21">
        <v>0.98762900709786161</v>
      </c>
      <c r="AP89" s="21">
        <v>0.9888591880786376</v>
      </c>
      <c r="AQ89" s="21">
        <v>0.98680973678107664</v>
      </c>
      <c r="AR89" s="30"/>
      <c r="AS89" s="15"/>
    </row>
    <row r="90" spans="1:45" ht="26.9" customHeight="1" x14ac:dyDescent="0.35">
      <c r="A90" s="6" t="s">
        <v>208</v>
      </c>
      <c r="B90" s="13" t="s">
        <v>651</v>
      </c>
      <c r="C90" s="6" t="s">
        <v>451</v>
      </c>
      <c r="D90" s="6" t="s">
        <v>452</v>
      </c>
      <c r="E90" s="6" t="s">
        <v>453</v>
      </c>
      <c r="F90" s="31">
        <v>164</v>
      </c>
      <c r="G90" s="6" t="s">
        <v>453</v>
      </c>
      <c r="H90" s="31">
        <v>30.2</v>
      </c>
      <c r="I90" s="13" t="s">
        <v>628</v>
      </c>
      <c r="J90" s="6" t="s">
        <v>652</v>
      </c>
      <c r="K90" s="6" t="s">
        <v>653</v>
      </c>
      <c r="L90" s="6" t="s">
        <v>464</v>
      </c>
      <c r="M90" s="6" t="s">
        <v>386</v>
      </c>
      <c r="N90" s="16">
        <v>2227</v>
      </c>
      <c r="O90" s="19">
        <v>0.24</v>
      </c>
      <c r="P90" s="19">
        <v>0.86</v>
      </c>
      <c r="Q90" s="19">
        <v>0.44700000000000001</v>
      </c>
      <c r="R90" s="19">
        <v>1.53</v>
      </c>
      <c r="S90" s="6" t="s">
        <v>630</v>
      </c>
      <c r="T90" s="31">
        <v>49</v>
      </c>
      <c r="U90" s="31"/>
      <c r="V90" s="31">
        <v>25</v>
      </c>
      <c r="W90" s="6" t="s">
        <v>631</v>
      </c>
      <c r="X90" s="31">
        <v>2.68</v>
      </c>
      <c r="Y90" s="31"/>
      <c r="Z90" s="6" t="s">
        <v>654</v>
      </c>
      <c r="AA90" s="6" t="s">
        <v>453</v>
      </c>
      <c r="AB90" s="29"/>
      <c r="AC90" s="6" t="s">
        <v>462</v>
      </c>
      <c r="AD90" s="19">
        <v>1.53</v>
      </c>
      <c r="AE90" s="19">
        <v>0.36719999999999992</v>
      </c>
      <c r="AF90" s="29" t="s">
        <v>385</v>
      </c>
      <c r="AG90" s="18">
        <v>1.05791E-5</v>
      </c>
      <c r="AH90" s="18"/>
      <c r="AI90" s="19">
        <v>0.41299999999999998</v>
      </c>
      <c r="AJ90" s="19">
        <v>0.51976744186046508</v>
      </c>
      <c r="AK90" s="31"/>
      <c r="AL90" s="16"/>
      <c r="AM90" s="29"/>
      <c r="AN90" s="16"/>
      <c r="AO90" s="19"/>
      <c r="AP90" s="19"/>
      <c r="AQ90" s="19"/>
      <c r="AR90" s="29"/>
      <c r="AS90" s="13"/>
    </row>
    <row r="91" spans="1:45" ht="26.9" customHeight="1" x14ac:dyDescent="0.35">
      <c r="A91" s="9" t="s">
        <v>208</v>
      </c>
      <c r="B91" s="15" t="s">
        <v>655</v>
      </c>
      <c r="C91" s="9" t="s">
        <v>451</v>
      </c>
      <c r="D91" s="9" t="s">
        <v>452</v>
      </c>
      <c r="E91" s="9" t="s">
        <v>453</v>
      </c>
      <c r="F91" s="32">
        <v>164</v>
      </c>
      <c r="G91" s="9" t="s">
        <v>453</v>
      </c>
      <c r="H91" s="32">
        <v>30.2</v>
      </c>
      <c r="I91" s="15" t="s">
        <v>628</v>
      </c>
      <c r="J91" s="9" t="s">
        <v>271</v>
      </c>
      <c r="K91" s="9" t="s">
        <v>656</v>
      </c>
      <c r="L91" s="9" t="s">
        <v>458</v>
      </c>
      <c r="M91" s="9" t="s">
        <v>383</v>
      </c>
      <c r="N91" s="17">
        <v>2227</v>
      </c>
      <c r="O91" s="21">
        <v>0.24</v>
      </c>
      <c r="P91" s="21">
        <v>0.44700000000000001</v>
      </c>
      <c r="Q91" s="21">
        <v>0.35099999999999998</v>
      </c>
      <c r="R91" s="21"/>
      <c r="S91" s="9" t="s">
        <v>630</v>
      </c>
      <c r="T91" s="32">
        <v>49.7</v>
      </c>
      <c r="U91" s="32"/>
      <c r="V91" s="32">
        <v>25</v>
      </c>
      <c r="W91" s="9" t="s">
        <v>631</v>
      </c>
      <c r="X91" s="32">
        <v>0</v>
      </c>
      <c r="Y91" s="32">
        <v>0</v>
      </c>
      <c r="Z91" s="9" t="s">
        <v>657</v>
      </c>
      <c r="AA91" s="9" t="s">
        <v>453</v>
      </c>
      <c r="AB91" s="30"/>
      <c r="AC91" s="9" t="s">
        <v>462</v>
      </c>
      <c r="AD91" s="21"/>
      <c r="AE91" s="21"/>
      <c r="AF91" s="30" t="s">
        <v>384</v>
      </c>
      <c r="AG91" s="20"/>
      <c r="AH91" s="20"/>
      <c r="AI91" s="21">
        <v>9.6000000000000002E-2</v>
      </c>
      <c r="AJ91" s="21">
        <v>0.78523489932885904</v>
      </c>
      <c r="AK91" s="32"/>
      <c r="AL91" s="17"/>
      <c r="AM91" s="30"/>
      <c r="AN91" s="17"/>
      <c r="AO91" s="21">
        <v>0.52676086426933133</v>
      </c>
      <c r="AP91" s="21">
        <v>0.56163239682898058</v>
      </c>
      <c r="AQ91" s="21">
        <v>0.50472451763978432</v>
      </c>
      <c r="AR91" s="30"/>
      <c r="AS91" s="15"/>
    </row>
    <row r="92" spans="1:45" ht="26.9" customHeight="1" x14ac:dyDescent="0.35">
      <c r="A92" s="6" t="s">
        <v>208</v>
      </c>
      <c r="B92" s="13" t="s">
        <v>658</v>
      </c>
      <c r="C92" s="6" t="s">
        <v>556</v>
      </c>
      <c r="D92" s="6" t="s">
        <v>452</v>
      </c>
      <c r="E92" s="6" t="s">
        <v>453</v>
      </c>
      <c r="F92" s="31">
        <v>300</v>
      </c>
      <c r="G92" s="6" t="s">
        <v>453</v>
      </c>
      <c r="H92" s="31">
        <v>30.2</v>
      </c>
      <c r="I92" s="13" t="s">
        <v>628</v>
      </c>
      <c r="J92" s="6" t="s">
        <v>272</v>
      </c>
      <c r="K92" s="6" t="s">
        <v>464</v>
      </c>
      <c r="L92" s="6" t="s">
        <v>464</v>
      </c>
      <c r="M92" s="6" t="s">
        <v>383</v>
      </c>
      <c r="N92" s="16">
        <v>475</v>
      </c>
      <c r="O92" s="19">
        <v>0.27</v>
      </c>
      <c r="P92" s="19">
        <v>0.436</v>
      </c>
      <c r="Q92" s="19">
        <v>0.36599999999999999</v>
      </c>
      <c r="R92" s="19">
        <v>0.91</v>
      </c>
      <c r="S92" s="6" t="s">
        <v>630</v>
      </c>
      <c r="T92" s="31">
        <v>19.23</v>
      </c>
      <c r="U92" s="31">
        <v>52.7</v>
      </c>
      <c r="V92" s="31">
        <v>25</v>
      </c>
      <c r="W92" s="6" t="s">
        <v>631</v>
      </c>
      <c r="X92" s="31"/>
      <c r="Y92" s="31">
        <v>1.46</v>
      </c>
      <c r="Z92" s="6" t="s">
        <v>659</v>
      </c>
      <c r="AA92" s="6" t="s">
        <v>453</v>
      </c>
      <c r="AB92" s="29"/>
      <c r="AC92" s="6" t="s">
        <v>462</v>
      </c>
      <c r="AD92" s="19">
        <v>0.91</v>
      </c>
      <c r="AE92" s="19">
        <v>0.2457</v>
      </c>
      <c r="AF92" s="29" t="s">
        <v>385</v>
      </c>
      <c r="AG92" s="18">
        <v>2.4693456666666671E-6</v>
      </c>
      <c r="AH92" s="18">
        <v>2.2353823067544229E-5</v>
      </c>
      <c r="AI92" s="19">
        <v>7.0000000000000007E-2</v>
      </c>
      <c r="AJ92" s="19">
        <v>0.83944954128440363</v>
      </c>
      <c r="AK92" s="31"/>
      <c r="AL92" s="16"/>
      <c r="AM92" s="29"/>
      <c r="AN92" s="16"/>
      <c r="AO92" s="19">
        <v>0.62584233622212304</v>
      </c>
      <c r="AP92" s="19">
        <v>0.65587102420844967</v>
      </c>
      <c r="AQ92" s="19">
        <v>0.60659096080255182</v>
      </c>
      <c r="AR92" s="18">
        <v>2.8500000000000001E-3</v>
      </c>
      <c r="AS92" s="13" t="s">
        <v>634</v>
      </c>
    </row>
    <row r="93" spans="1:45" ht="18" customHeight="1" x14ac:dyDescent="0.35">
      <c r="A93" s="9" t="s">
        <v>208</v>
      </c>
      <c r="B93" s="15" t="s">
        <v>660</v>
      </c>
      <c r="C93" s="9" t="s">
        <v>556</v>
      </c>
      <c r="D93" s="9" t="s">
        <v>452</v>
      </c>
      <c r="E93" s="9" t="s">
        <v>453</v>
      </c>
      <c r="F93" s="32">
        <v>300</v>
      </c>
      <c r="G93" s="9" t="s">
        <v>453</v>
      </c>
      <c r="H93" s="32">
        <v>30.2</v>
      </c>
      <c r="I93" s="15" t="s">
        <v>628</v>
      </c>
      <c r="J93" s="9" t="s">
        <v>661</v>
      </c>
      <c r="K93" s="9" t="s">
        <v>653</v>
      </c>
      <c r="L93" s="9" t="s">
        <v>464</v>
      </c>
      <c r="M93" s="9" t="s">
        <v>386</v>
      </c>
      <c r="N93" s="17">
        <v>544</v>
      </c>
      <c r="O93" s="21">
        <v>0.27</v>
      </c>
      <c r="P93" s="21">
        <v>0.77300000000000002</v>
      </c>
      <c r="Q93" s="21">
        <v>0.44600000000000001</v>
      </c>
      <c r="R93" s="21">
        <v>0.9</v>
      </c>
      <c r="S93" s="9" t="s">
        <v>630</v>
      </c>
      <c r="T93" s="32">
        <v>20.57</v>
      </c>
      <c r="U93" s="32"/>
      <c r="V93" s="32">
        <v>25</v>
      </c>
      <c r="W93" s="9" t="s">
        <v>631</v>
      </c>
      <c r="X93" s="32">
        <v>0.08</v>
      </c>
      <c r="Y93" s="32"/>
      <c r="Z93" s="9" t="s">
        <v>662</v>
      </c>
      <c r="AA93" s="9" t="s">
        <v>453</v>
      </c>
      <c r="AB93" s="30"/>
      <c r="AC93" s="9" t="s">
        <v>462</v>
      </c>
      <c r="AD93" s="21">
        <v>0.9</v>
      </c>
      <c r="AE93" s="21">
        <v>0.24299999999999999</v>
      </c>
      <c r="AF93" s="30" t="s">
        <v>384</v>
      </c>
      <c r="AG93" s="20">
        <v>2.6123899999999999E-6</v>
      </c>
      <c r="AH93" s="20"/>
      <c r="AI93" s="21">
        <v>0.32700000000000001</v>
      </c>
      <c r="AJ93" s="21">
        <v>0.57697283311772318</v>
      </c>
      <c r="AK93" s="32"/>
      <c r="AL93" s="17"/>
      <c r="AM93" s="30"/>
      <c r="AN93" s="17"/>
      <c r="AO93" s="21">
        <v>6.9235380000601003E-3</v>
      </c>
      <c r="AP93" s="21">
        <v>1.1384010094247599E-2</v>
      </c>
      <c r="AQ93" s="21">
        <v>4.9699263418144001E-3</v>
      </c>
      <c r="AR93" s="30"/>
      <c r="AS93" s="15"/>
    </row>
    <row r="94" spans="1:45" ht="18" customHeight="1" x14ac:dyDescent="0.35">
      <c r="A94" s="6" t="s">
        <v>208</v>
      </c>
      <c r="B94" s="13" t="s">
        <v>660</v>
      </c>
      <c r="C94" s="6" t="s">
        <v>556</v>
      </c>
      <c r="D94" s="6" t="s">
        <v>452</v>
      </c>
      <c r="E94" s="6" t="s">
        <v>453</v>
      </c>
      <c r="F94" s="31">
        <v>300</v>
      </c>
      <c r="G94" s="6" t="s">
        <v>453</v>
      </c>
      <c r="H94" s="31">
        <v>30.2</v>
      </c>
      <c r="I94" s="13" t="s">
        <v>628</v>
      </c>
      <c r="J94" s="6" t="s">
        <v>663</v>
      </c>
      <c r="K94" s="6" t="s">
        <v>664</v>
      </c>
      <c r="L94" s="6" t="s">
        <v>464</v>
      </c>
      <c r="M94" s="6" t="s">
        <v>386</v>
      </c>
      <c r="N94" s="16">
        <v>847</v>
      </c>
      <c r="O94" s="19">
        <v>0.28000000000000003</v>
      </c>
      <c r="P94" s="19">
        <v>0.747</v>
      </c>
      <c r="Q94" s="19">
        <v>0.33500000000000002</v>
      </c>
      <c r="R94" s="19">
        <v>0.9</v>
      </c>
      <c r="S94" s="6" t="s">
        <v>630</v>
      </c>
      <c r="T94" s="31">
        <v>19.399999999999999</v>
      </c>
      <c r="U94" s="31"/>
      <c r="V94" s="31">
        <v>25</v>
      </c>
      <c r="W94" s="6" t="s">
        <v>631</v>
      </c>
      <c r="X94" s="31">
        <v>7.0000000000000007E-2</v>
      </c>
      <c r="Y94" s="31"/>
      <c r="Z94" s="6" t="s">
        <v>665</v>
      </c>
      <c r="AA94" s="6" t="s">
        <v>453</v>
      </c>
      <c r="AB94" s="29"/>
      <c r="AC94" s="6" t="s">
        <v>462</v>
      </c>
      <c r="AD94" s="19">
        <v>0.9</v>
      </c>
      <c r="AE94" s="19">
        <v>0.252</v>
      </c>
      <c r="AF94" s="29" t="s">
        <v>384</v>
      </c>
      <c r="AG94" s="18">
        <v>2.4638E-6</v>
      </c>
      <c r="AH94" s="18"/>
      <c r="AI94" s="19">
        <v>0.41199999999999998</v>
      </c>
      <c r="AJ94" s="19">
        <v>0.44846050870147258</v>
      </c>
      <c r="AK94" s="31"/>
      <c r="AL94" s="16"/>
      <c r="AM94" s="29"/>
      <c r="AN94" s="16"/>
      <c r="AO94" s="19">
        <v>8.0000000000000002E-3</v>
      </c>
      <c r="AP94" s="19">
        <v>1.2965252773542E-2</v>
      </c>
      <c r="AQ94" s="19">
        <v>5.7982373094215001E-3</v>
      </c>
      <c r="AR94" s="29"/>
      <c r="AS94" s="13"/>
    </row>
    <row r="95" spans="1:45" ht="18" customHeight="1" x14ac:dyDescent="0.35">
      <c r="A95" s="9" t="s">
        <v>208</v>
      </c>
      <c r="B95" s="15" t="s">
        <v>660</v>
      </c>
      <c r="C95" s="9" t="s">
        <v>556</v>
      </c>
      <c r="D95" s="9" t="s">
        <v>452</v>
      </c>
      <c r="E95" s="9" t="s">
        <v>453</v>
      </c>
      <c r="F95" s="32">
        <v>300</v>
      </c>
      <c r="G95" s="9" t="s">
        <v>453</v>
      </c>
      <c r="H95" s="32">
        <v>30.2</v>
      </c>
      <c r="I95" s="15" t="s">
        <v>628</v>
      </c>
      <c r="J95" s="9" t="s">
        <v>273</v>
      </c>
      <c r="K95" s="9" t="s">
        <v>464</v>
      </c>
      <c r="L95" s="9" t="s">
        <v>464</v>
      </c>
      <c r="M95" s="9" t="s">
        <v>383</v>
      </c>
      <c r="N95" s="17">
        <v>1551</v>
      </c>
      <c r="O95" s="21">
        <v>0.28999999999999998</v>
      </c>
      <c r="P95" s="21">
        <v>0.40899999999999997</v>
      </c>
      <c r="Q95" s="21">
        <v>0.32700000000000001</v>
      </c>
      <c r="R95" s="21">
        <v>0.9</v>
      </c>
      <c r="S95" s="9" t="s">
        <v>630</v>
      </c>
      <c r="T95" s="32">
        <v>21.07</v>
      </c>
      <c r="U95" s="32"/>
      <c r="V95" s="32">
        <v>25</v>
      </c>
      <c r="W95" s="9" t="s">
        <v>631</v>
      </c>
      <c r="X95" s="32">
        <v>7.0000000000000007E-2</v>
      </c>
      <c r="Y95" s="32"/>
      <c r="Z95" s="9" t="s">
        <v>666</v>
      </c>
      <c r="AA95" s="9" t="s">
        <v>453</v>
      </c>
      <c r="AB95" s="30"/>
      <c r="AC95" s="9" t="s">
        <v>462</v>
      </c>
      <c r="AD95" s="21">
        <v>0.9</v>
      </c>
      <c r="AE95" s="21">
        <v>0.26100000000000001</v>
      </c>
      <c r="AF95" s="30" t="s">
        <v>384</v>
      </c>
      <c r="AG95" s="20">
        <v>2.6758899999999998E-6</v>
      </c>
      <c r="AH95" s="20"/>
      <c r="AI95" s="21">
        <v>8.1999999999999906E-2</v>
      </c>
      <c r="AJ95" s="21">
        <v>0.79951100244498785</v>
      </c>
      <c r="AK95" s="32"/>
      <c r="AL95" s="17"/>
      <c r="AM95" s="30"/>
      <c r="AN95" s="17"/>
      <c r="AO95" s="21">
        <v>0.59952969916249421</v>
      </c>
      <c r="AP95" s="21">
        <v>0.63100039574572908</v>
      </c>
      <c r="AQ95" s="21">
        <v>0.57942613736352666</v>
      </c>
      <c r="AR95" s="30"/>
      <c r="AS95" s="15"/>
    </row>
    <row r="96" spans="1:45" ht="26.9" customHeight="1" x14ac:dyDescent="0.35">
      <c r="A96" s="6" t="s">
        <v>208</v>
      </c>
      <c r="B96" s="13" t="s">
        <v>667</v>
      </c>
      <c r="C96" s="6" t="s">
        <v>556</v>
      </c>
      <c r="D96" s="6" t="s">
        <v>452</v>
      </c>
      <c r="E96" s="6" t="s">
        <v>453</v>
      </c>
      <c r="F96" s="31">
        <v>300</v>
      </c>
      <c r="G96" s="6" t="s">
        <v>453</v>
      </c>
      <c r="H96" s="31">
        <v>30.2</v>
      </c>
      <c r="I96" s="13" t="s">
        <v>628</v>
      </c>
      <c r="J96" s="6" t="s">
        <v>668</v>
      </c>
      <c r="K96" s="6" t="s">
        <v>669</v>
      </c>
      <c r="L96" s="6" t="s">
        <v>464</v>
      </c>
      <c r="M96" s="6" t="s">
        <v>386</v>
      </c>
      <c r="N96" s="16">
        <v>1576</v>
      </c>
      <c r="O96" s="19">
        <v>0.25</v>
      </c>
      <c r="P96" s="19">
        <v>0.754</v>
      </c>
      <c r="Q96" s="19">
        <v>0.32900000000000001</v>
      </c>
      <c r="R96" s="19">
        <v>0.1</v>
      </c>
      <c r="S96" s="6" t="s">
        <v>630</v>
      </c>
      <c r="T96" s="31">
        <v>18.38</v>
      </c>
      <c r="U96" s="31">
        <v>1.5</v>
      </c>
      <c r="V96" s="31">
        <v>25</v>
      </c>
      <c r="W96" s="6" t="s">
        <v>631</v>
      </c>
      <c r="X96" s="31">
        <v>0.06</v>
      </c>
      <c r="Y96" s="31">
        <v>0.11</v>
      </c>
      <c r="Z96" s="6" t="s">
        <v>670</v>
      </c>
      <c r="AA96" s="6" t="s">
        <v>453</v>
      </c>
      <c r="AB96" s="29"/>
      <c r="AC96" s="6" t="s">
        <v>462</v>
      </c>
      <c r="AD96" s="19">
        <v>0.1</v>
      </c>
      <c r="AE96" s="19">
        <v>2.5000000000000001E-2</v>
      </c>
      <c r="AF96" s="29" t="s">
        <v>384</v>
      </c>
      <c r="AG96" s="18">
        <v>2.5936222222222219E-7</v>
      </c>
      <c r="AH96" s="18">
        <v>2.1110331661509862E-6</v>
      </c>
      <c r="AI96" s="19">
        <v>0.42499999999999999</v>
      </c>
      <c r="AJ96" s="19">
        <v>0.43633952254641911</v>
      </c>
      <c r="AK96" s="31"/>
      <c r="AL96" s="16"/>
      <c r="AM96" s="29"/>
      <c r="AN96" s="16"/>
      <c r="AO96" s="19">
        <v>6.2560545831031999E-3</v>
      </c>
      <c r="AP96" s="19">
        <v>1.03913141905661E-2</v>
      </c>
      <c r="AQ96" s="19">
        <v>4.4605378729134998E-3</v>
      </c>
      <c r="AR96" s="29"/>
      <c r="AS96" s="13"/>
    </row>
    <row r="97" spans="1:45" ht="26.9" customHeight="1" x14ac:dyDescent="0.35">
      <c r="A97" s="9" t="s">
        <v>208</v>
      </c>
      <c r="B97" s="15" t="s">
        <v>671</v>
      </c>
      <c r="C97" s="9" t="s">
        <v>556</v>
      </c>
      <c r="D97" s="9" t="s">
        <v>452</v>
      </c>
      <c r="E97" s="9" t="s">
        <v>453</v>
      </c>
      <c r="F97" s="32">
        <v>300</v>
      </c>
      <c r="G97" s="9" t="s">
        <v>453</v>
      </c>
      <c r="H97" s="32">
        <v>30.2</v>
      </c>
      <c r="I97" s="15" t="s">
        <v>628</v>
      </c>
      <c r="J97" s="9" t="s">
        <v>274</v>
      </c>
      <c r="K97" s="9" t="s">
        <v>672</v>
      </c>
      <c r="L97" s="9" t="s">
        <v>458</v>
      </c>
      <c r="M97" s="9" t="s">
        <v>383</v>
      </c>
      <c r="N97" s="17">
        <v>2906</v>
      </c>
      <c r="O97" s="21">
        <v>0.24</v>
      </c>
      <c r="P97" s="21">
        <v>0.318</v>
      </c>
      <c r="Q97" s="21">
        <v>0.23100000000000001</v>
      </c>
      <c r="R97" s="21">
        <v>0.9</v>
      </c>
      <c r="S97" s="9" t="s">
        <v>630</v>
      </c>
      <c r="T97" s="32">
        <v>19.7</v>
      </c>
      <c r="U97" s="32"/>
      <c r="V97" s="32">
        <v>25</v>
      </c>
      <c r="W97" s="9" t="s">
        <v>631</v>
      </c>
      <c r="X97" s="32">
        <v>0</v>
      </c>
      <c r="Y97" s="32">
        <v>0</v>
      </c>
      <c r="Z97" s="9" t="s">
        <v>673</v>
      </c>
      <c r="AA97" s="9" t="s">
        <v>453</v>
      </c>
      <c r="AB97" s="30"/>
      <c r="AC97" s="9" t="s">
        <v>462</v>
      </c>
      <c r="AD97" s="21">
        <v>0.9</v>
      </c>
      <c r="AE97" s="21">
        <v>0.216</v>
      </c>
      <c r="AF97" s="30" t="s">
        <v>384</v>
      </c>
      <c r="AG97" s="20">
        <v>2.5019000000000001E-6</v>
      </c>
      <c r="AH97" s="20"/>
      <c r="AI97" s="21">
        <v>8.6999999999999994E-2</v>
      </c>
      <c r="AJ97" s="21">
        <v>0.7264150943396227</v>
      </c>
      <c r="AK97" s="32"/>
      <c r="AL97" s="17"/>
      <c r="AM97" s="30"/>
      <c r="AN97" s="17"/>
      <c r="AO97" s="21">
        <v>0.63483805124348236</v>
      </c>
      <c r="AP97" s="21">
        <v>0.6643495647969806</v>
      </c>
      <c r="AQ97" s="21">
        <v>0.61589566382778826</v>
      </c>
      <c r="AR97" s="30"/>
      <c r="AS97" s="15"/>
    </row>
    <row r="98" spans="1:45" ht="18" customHeight="1" x14ac:dyDescent="0.35">
      <c r="A98" s="6" t="s">
        <v>208</v>
      </c>
      <c r="B98" s="13" t="s">
        <v>660</v>
      </c>
      <c r="C98" s="6" t="s">
        <v>556</v>
      </c>
      <c r="D98" s="6" t="s">
        <v>452</v>
      </c>
      <c r="E98" s="6" t="s">
        <v>453</v>
      </c>
      <c r="F98" s="31">
        <v>300</v>
      </c>
      <c r="G98" s="6" t="s">
        <v>453</v>
      </c>
      <c r="H98" s="31">
        <v>30.2</v>
      </c>
      <c r="I98" s="13" t="s">
        <v>628</v>
      </c>
      <c r="J98" s="6" t="s">
        <v>674</v>
      </c>
      <c r="K98" s="6" t="s">
        <v>675</v>
      </c>
      <c r="L98" s="6" t="s">
        <v>458</v>
      </c>
      <c r="M98" s="6" t="s">
        <v>386</v>
      </c>
      <c r="N98" s="16">
        <v>1304</v>
      </c>
      <c r="O98" s="19">
        <v>0.25</v>
      </c>
      <c r="P98" s="19">
        <v>0.77500000000000002</v>
      </c>
      <c r="Q98" s="19">
        <v>0.33700000000000002</v>
      </c>
      <c r="R98" s="19">
        <v>0.9</v>
      </c>
      <c r="S98" s="6" t="s">
        <v>630</v>
      </c>
      <c r="T98" s="31">
        <v>22.2</v>
      </c>
      <c r="U98" s="31"/>
      <c r="V98" s="31">
        <v>25</v>
      </c>
      <c r="W98" s="6" t="s">
        <v>631</v>
      </c>
      <c r="X98" s="31">
        <v>0</v>
      </c>
      <c r="Y98" s="31">
        <v>0</v>
      </c>
      <c r="Z98" s="6" t="s">
        <v>646</v>
      </c>
      <c r="AA98" s="6" t="s">
        <v>453</v>
      </c>
      <c r="AB98" s="29"/>
      <c r="AC98" s="6" t="s">
        <v>462</v>
      </c>
      <c r="AD98" s="19">
        <v>0.9</v>
      </c>
      <c r="AE98" s="19">
        <v>0.22500000000000001</v>
      </c>
      <c r="AF98" s="29" t="s">
        <v>384</v>
      </c>
      <c r="AG98" s="18">
        <v>2.8194000000000001E-6</v>
      </c>
      <c r="AH98" s="18"/>
      <c r="AI98" s="19">
        <v>0.438</v>
      </c>
      <c r="AJ98" s="19">
        <v>0.43483870967741939</v>
      </c>
      <c r="AK98" s="31"/>
      <c r="AL98" s="16"/>
      <c r="AM98" s="29"/>
      <c r="AN98" s="16"/>
      <c r="AO98" s="19">
        <v>3.1248681305648001E-3</v>
      </c>
      <c r="AP98" s="19">
        <v>5.5635055465533996E-3</v>
      </c>
      <c r="AQ98" s="19">
        <v>2.1272595130924E-3</v>
      </c>
      <c r="AR98" s="29"/>
      <c r="AS98" s="13"/>
    </row>
    <row r="99" spans="1:45" ht="18" customHeight="1" x14ac:dyDescent="0.35">
      <c r="A99" s="9" t="s">
        <v>208</v>
      </c>
      <c r="B99" s="15" t="s">
        <v>660</v>
      </c>
      <c r="C99" s="9" t="s">
        <v>556</v>
      </c>
      <c r="D99" s="9" t="s">
        <v>452</v>
      </c>
      <c r="E99" s="9" t="s">
        <v>453</v>
      </c>
      <c r="F99" s="32">
        <v>149</v>
      </c>
      <c r="G99" s="9" t="s">
        <v>453</v>
      </c>
      <c r="H99" s="32">
        <v>30.2</v>
      </c>
      <c r="I99" s="15" t="s">
        <v>628</v>
      </c>
      <c r="J99" s="9" t="s">
        <v>676</v>
      </c>
      <c r="K99" s="9" t="s">
        <v>677</v>
      </c>
      <c r="L99" s="9" t="s">
        <v>458</v>
      </c>
      <c r="M99" s="9" t="s">
        <v>386</v>
      </c>
      <c r="N99" s="17">
        <v>1563</v>
      </c>
      <c r="O99" s="21">
        <v>0.25</v>
      </c>
      <c r="P99" s="21">
        <v>0.75600000000000001</v>
      </c>
      <c r="Q99" s="21">
        <v>0.36499999999999999</v>
      </c>
      <c r="R99" s="21">
        <v>0.9</v>
      </c>
      <c r="S99" s="9" t="s">
        <v>630</v>
      </c>
      <c r="T99" s="32">
        <v>23.73</v>
      </c>
      <c r="U99" s="32"/>
      <c r="V99" s="32">
        <v>25</v>
      </c>
      <c r="W99" s="9" t="s">
        <v>631</v>
      </c>
      <c r="X99" s="32">
        <v>0</v>
      </c>
      <c r="Y99" s="32">
        <v>0</v>
      </c>
      <c r="Z99" s="9" t="s">
        <v>461</v>
      </c>
      <c r="AA99" s="9" t="s">
        <v>453</v>
      </c>
      <c r="AB99" s="30"/>
      <c r="AC99" s="9" t="s">
        <v>462</v>
      </c>
      <c r="AD99" s="21">
        <v>0.9</v>
      </c>
      <c r="AE99" s="21">
        <v>0.22500000000000001</v>
      </c>
      <c r="AF99" s="30" t="s">
        <v>384</v>
      </c>
      <c r="AG99" s="20">
        <v>3.0137099999999999E-6</v>
      </c>
      <c r="AH99" s="20"/>
      <c r="AI99" s="21">
        <v>0.39100000000000001</v>
      </c>
      <c r="AJ99" s="21">
        <v>0.48280423280423279</v>
      </c>
      <c r="AK99" s="32"/>
      <c r="AL99" s="17"/>
      <c r="AM99" s="30"/>
      <c r="AN99" s="17"/>
      <c r="AO99" s="21">
        <v>7.280452034847E-3</v>
      </c>
      <c r="AP99" s="21">
        <v>1.1910843284206499E-2</v>
      </c>
      <c r="AQ99" s="21">
        <v>5.2436726028884002E-3</v>
      </c>
      <c r="AR99" s="30"/>
      <c r="AS99" s="15"/>
    </row>
    <row r="100" spans="1:45" ht="18" customHeight="1" x14ac:dyDescent="0.35">
      <c r="A100" s="6" t="s">
        <v>208</v>
      </c>
      <c r="B100" s="13" t="s">
        <v>678</v>
      </c>
      <c r="C100" s="6" t="s">
        <v>556</v>
      </c>
      <c r="D100" s="6" t="s">
        <v>452</v>
      </c>
      <c r="E100" s="6" t="s">
        <v>453</v>
      </c>
      <c r="F100" s="31">
        <v>149</v>
      </c>
      <c r="G100" s="6" t="s">
        <v>453</v>
      </c>
      <c r="H100" s="31">
        <v>30.2</v>
      </c>
      <c r="I100" s="13" t="s">
        <v>628</v>
      </c>
      <c r="J100" s="6" t="s">
        <v>275</v>
      </c>
      <c r="K100" s="6" t="s">
        <v>464</v>
      </c>
      <c r="L100" s="6" t="s">
        <v>464</v>
      </c>
      <c r="M100" s="6" t="s">
        <v>383</v>
      </c>
      <c r="N100" s="16">
        <v>1563</v>
      </c>
      <c r="O100" s="19">
        <v>0.25</v>
      </c>
      <c r="P100" s="19">
        <v>0.36499999999999999</v>
      </c>
      <c r="Q100" s="19">
        <v>0.31</v>
      </c>
      <c r="R100" s="19">
        <v>0.9</v>
      </c>
      <c r="S100" s="6" t="s">
        <v>630</v>
      </c>
      <c r="T100" s="31">
        <v>19.71</v>
      </c>
      <c r="U100" s="31"/>
      <c r="V100" s="31">
        <v>25</v>
      </c>
      <c r="W100" s="6" t="s">
        <v>631</v>
      </c>
      <c r="X100" s="31">
        <v>7.0000000000000007E-2</v>
      </c>
      <c r="Y100" s="31"/>
      <c r="Z100" s="6" t="s">
        <v>679</v>
      </c>
      <c r="AA100" s="6" t="s">
        <v>453</v>
      </c>
      <c r="AB100" s="29"/>
      <c r="AC100" s="6" t="s">
        <v>462</v>
      </c>
      <c r="AD100" s="19">
        <v>0.9</v>
      </c>
      <c r="AE100" s="19">
        <v>0.22500000000000001</v>
      </c>
      <c r="AF100" s="29" t="s">
        <v>384</v>
      </c>
      <c r="AG100" s="18">
        <v>2.50317E-6</v>
      </c>
      <c r="AH100" s="18"/>
      <c r="AI100" s="19">
        <v>5.4999999999999903E-2</v>
      </c>
      <c r="AJ100" s="19">
        <v>0.84931506849315075</v>
      </c>
      <c r="AK100" s="31"/>
      <c r="AL100" s="16"/>
      <c r="AM100" s="29"/>
      <c r="AN100" s="16"/>
      <c r="AO100" s="19">
        <v>0.72450925290860158</v>
      </c>
      <c r="AP100" s="19">
        <v>0.74823762477543665</v>
      </c>
      <c r="AQ100" s="19">
        <v>0.70910987292866468</v>
      </c>
      <c r="AR100" s="29"/>
      <c r="AS100" s="13"/>
    </row>
    <row r="101" spans="1:45" ht="18" customHeight="1" x14ac:dyDescent="0.35">
      <c r="A101" s="9" t="s">
        <v>208</v>
      </c>
      <c r="B101" s="15" t="s">
        <v>680</v>
      </c>
      <c r="C101" s="9" t="s">
        <v>551</v>
      </c>
      <c r="D101" s="9" t="s">
        <v>452</v>
      </c>
      <c r="E101" s="9" t="s">
        <v>453</v>
      </c>
      <c r="F101" s="32">
        <v>300</v>
      </c>
      <c r="G101" s="9" t="s">
        <v>453</v>
      </c>
      <c r="H101" s="32">
        <v>30.2</v>
      </c>
      <c r="I101" s="15" t="s">
        <v>628</v>
      </c>
      <c r="J101" s="9" t="s">
        <v>276</v>
      </c>
      <c r="K101" s="9" t="s">
        <v>464</v>
      </c>
      <c r="L101" s="9" t="s">
        <v>464</v>
      </c>
      <c r="M101" s="9" t="s">
        <v>383</v>
      </c>
      <c r="N101" s="17">
        <v>187</v>
      </c>
      <c r="O101" s="21">
        <v>0.18</v>
      </c>
      <c r="P101" s="21">
        <v>0.41799999999999998</v>
      </c>
      <c r="Q101" s="21">
        <v>0.33700000000000002</v>
      </c>
      <c r="R101" s="21">
        <v>1.33</v>
      </c>
      <c r="S101" s="9" t="s">
        <v>630</v>
      </c>
      <c r="T101" s="32">
        <v>21.5</v>
      </c>
      <c r="U101" s="32">
        <v>83.07</v>
      </c>
      <c r="V101" s="32">
        <v>25</v>
      </c>
      <c r="W101" s="9" t="s">
        <v>631</v>
      </c>
      <c r="X101" s="32">
        <v>0.05</v>
      </c>
      <c r="Y101" s="32">
        <v>0.38</v>
      </c>
      <c r="Z101" s="9" t="s">
        <v>681</v>
      </c>
      <c r="AA101" s="9" t="s">
        <v>453</v>
      </c>
      <c r="AB101" s="30"/>
      <c r="AC101" s="9" t="s">
        <v>462</v>
      </c>
      <c r="AD101" s="21">
        <v>1.33</v>
      </c>
      <c r="AE101" s="21">
        <v>0.2394</v>
      </c>
      <c r="AF101" s="30" t="s">
        <v>385</v>
      </c>
      <c r="AG101" s="20">
        <v>4.0350722222222216E-6</v>
      </c>
      <c r="AH101" s="20">
        <v>1.387181861081826E-5</v>
      </c>
      <c r="AI101" s="21">
        <v>8.0999999999999905E-2</v>
      </c>
      <c r="AJ101" s="21">
        <v>0.80622009569377995</v>
      </c>
      <c r="AK101" s="32"/>
      <c r="AL101" s="17"/>
      <c r="AM101" s="30"/>
      <c r="AN101" s="17"/>
      <c r="AO101" s="21">
        <v>0.59717159935850717</v>
      </c>
      <c r="AP101" s="21">
        <v>0.62876626211617825</v>
      </c>
      <c r="AQ101" s="21">
        <v>0.57699549382573212</v>
      </c>
      <c r="AR101" s="38">
        <v>1.06E-2</v>
      </c>
      <c r="AS101" s="15" t="s">
        <v>634</v>
      </c>
    </row>
    <row r="102" spans="1:45" ht="18" customHeight="1" x14ac:dyDescent="0.35">
      <c r="A102" s="6" t="s">
        <v>208</v>
      </c>
      <c r="B102" s="13" t="s">
        <v>660</v>
      </c>
      <c r="C102" s="6" t="s">
        <v>551</v>
      </c>
      <c r="D102" s="6" t="s">
        <v>452</v>
      </c>
      <c r="E102" s="6" t="s">
        <v>453</v>
      </c>
      <c r="F102" s="31">
        <v>300</v>
      </c>
      <c r="G102" s="6" t="s">
        <v>453</v>
      </c>
      <c r="H102" s="31">
        <v>30.2</v>
      </c>
      <c r="I102" s="13" t="s">
        <v>628</v>
      </c>
      <c r="J102" s="6" t="s">
        <v>682</v>
      </c>
      <c r="K102" s="6" t="s">
        <v>653</v>
      </c>
      <c r="L102" s="6" t="s">
        <v>464</v>
      </c>
      <c r="M102" s="6" t="s">
        <v>386</v>
      </c>
      <c r="N102" s="16">
        <v>172</v>
      </c>
      <c r="O102" s="19">
        <v>0.17799999999999999</v>
      </c>
      <c r="P102" s="19">
        <v>0.76600000000000001</v>
      </c>
      <c r="Q102" s="19">
        <v>0.39</v>
      </c>
      <c r="R102" s="19">
        <v>0.9</v>
      </c>
      <c r="S102" s="6" t="s">
        <v>630</v>
      </c>
      <c r="T102" s="31">
        <v>20.57</v>
      </c>
      <c r="U102" s="31"/>
      <c r="V102" s="31">
        <v>25</v>
      </c>
      <c r="W102" s="6" t="s">
        <v>631</v>
      </c>
      <c r="X102" s="31">
        <v>0.05</v>
      </c>
      <c r="Y102" s="31"/>
      <c r="Z102" s="6" t="s">
        <v>683</v>
      </c>
      <c r="AA102" s="6" t="s">
        <v>453</v>
      </c>
      <c r="AB102" s="29"/>
      <c r="AC102" s="6" t="s">
        <v>462</v>
      </c>
      <c r="AD102" s="19">
        <v>0.9</v>
      </c>
      <c r="AE102" s="19">
        <v>0.16020000000000001</v>
      </c>
      <c r="AF102" s="29" t="s">
        <v>384</v>
      </c>
      <c r="AG102" s="18">
        <v>2.6123899999999999E-6</v>
      </c>
      <c r="AH102" s="18"/>
      <c r="AI102" s="19">
        <v>0.376</v>
      </c>
      <c r="AJ102" s="19">
        <v>0.50913838120104438</v>
      </c>
      <c r="AK102" s="31"/>
      <c r="AL102" s="16"/>
      <c r="AM102" s="29"/>
      <c r="AN102" s="16"/>
      <c r="AO102" s="19">
        <v>6.0892578285525996E-3</v>
      </c>
      <c r="AP102" s="19">
        <v>1.01416338487846E-2</v>
      </c>
      <c r="AQ102" s="19">
        <v>4.3337978921787002E-3</v>
      </c>
      <c r="AR102" s="29"/>
      <c r="AS102" s="13"/>
    </row>
    <row r="103" spans="1:45" ht="18" customHeight="1" x14ac:dyDescent="0.35">
      <c r="A103" s="9" t="s">
        <v>208</v>
      </c>
      <c r="B103" s="15" t="s">
        <v>684</v>
      </c>
      <c r="C103" s="9" t="s">
        <v>551</v>
      </c>
      <c r="D103" s="9" t="s">
        <v>452</v>
      </c>
      <c r="E103" s="9" t="s">
        <v>453</v>
      </c>
      <c r="F103" s="32">
        <v>300</v>
      </c>
      <c r="G103" s="9" t="s">
        <v>453</v>
      </c>
      <c r="H103" s="32">
        <v>30.2</v>
      </c>
      <c r="I103" s="15" t="s">
        <v>628</v>
      </c>
      <c r="J103" s="9" t="s">
        <v>685</v>
      </c>
      <c r="K103" s="9" t="s">
        <v>669</v>
      </c>
      <c r="L103" s="9" t="s">
        <v>464</v>
      </c>
      <c r="M103" s="9" t="s">
        <v>386</v>
      </c>
      <c r="N103" s="17">
        <v>169</v>
      </c>
      <c r="O103" s="21">
        <v>0.17799999999999999</v>
      </c>
      <c r="P103" s="21">
        <v>0.78800000000000003</v>
      </c>
      <c r="Q103" s="21">
        <v>0.40300000000000002</v>
      </c>
      <c r="R103" s="21">
        <v>0.14000000000000001</v>
      </c>
      <c r="S103" s="9" t="s">
        <v>630</v>
      </c>
      <c r="T103" s="32">
        <v>22.6</v>
      </c>
      <c r="U103" s="32">
        <v>94.73</v>
      </c>
      <c r="V103" s="32">
        <v>25</v>
      </c>
      <c r="W103" s="9" t="s">
        <v>631</v>
      </c>
      <c r="X103" s="32">
        <v>0.09</v>
      </c>
      <c r="Y103" s="32">
        <v>0.28999999999999998</v>
      </c>
      <c r="Z103" s="9" t="s">
        <v>686</v>
      </c>
      <c r="AA103" s="9" t="s">
        <v>453</v>
      </c>
      <c r="AB103" s="30"/>
      <c r="AC103" s="9" t="s">
        <v>462</v>
      </c>
      <c r="AD103" s="21">
        <v>0.14000000000000001</v>
      </c>
      <c r="AE103" s="21">
        <v>2.4920000000000001E-2</v>
      </c>
      <c r="AF103" s="30" t="s">
        <v>385</v>
      </c>
      <c r="AG103" s="20">
        <v>4.4647555555555571E-7</v>
      </c>
      <c r="AH103" s="20">
        <v>1.4296239864290439E-5</v>
      </c>
      <c r="AI103" s="21">
        <v>0.38500000000000001</v>
      </c>
      <c r="AJ103" s="21">
        <v>0.51142131979695438</v>
      </c>
      <c r="AK103" s="32"/>
      <c r="AL103" s="17"/>
      <c r="AM103" s="30"/>
      <c r="AN103" s="17"/>
      <c r="AO103" s="21">
        <v>2.6684096287344999E-3</v>
      </c>
      <c r="AP103" s="21">
        <v>4.8264437515279004E-3</v>
      </c>
      <c r="AQ103" s="21">
        <v>1.7975017934563999E-3</v>
      </c>
      <c r="AR103" s="20">
        <v>1.3999999999999999E-4</v>
      </c>
      <c r="AS103" s="15" t="s">
        <v>634</v>
      </c>
    </row>
    <row r="104" spans="1:45" ht="26.9" customHeight="1" x14ac:dyDescent="0.35">
      <c r="A104" s="6" t="s">
        <v>208</v>
      </c>
      <c r="B104" s="13" t="s">
        <v>687</v>
      </c>
      <c r="C104" s="6" t="s">
        <v>551</v>
      </c>
      <c r="D104" s="6" t="s">
        <v>452</v>
      </c>
      <c r="E104" s="6" t="s">
        <v>453</v>
      </c>
      <c r="F104" s="31">
        <v>300</v>
      </c>
      <c r="G104" s="6" t="s">
        <v>453</v>
      </c>
      <c r="H104" s="31">
        <v>30.2</v>
      </c>
      <c r="I104" s="13" t="s">
        <v>628</v>
      </c>
      <c r="J104" s="6" t="s">
        <v>688</v>
      </c>
      <c r="K104" s="6" t="s">
        <v>689</v>
      </c>
      <c r="L104" s="6" t="s">
        <v>458</v>
      </c>
      <c r="M104" s="6" t="s">
        <v>386</v>
      </c>
      <c r="N104" s="16">
        <v>192</v>
      </c>
      <c r="O104" s="19">
        <v>0.192</v>
      </c>
      <c r="P104" s="19">
        <v>0.73599999999999999</v>
      </c>
      <c r="Q104" s="19">
        <v>0.35099999999999998</v>
      </c>
      <c r="R104" s="19">
        <v>0.9</v>
      </c>
      <c r="S104" s="6" t="s">
        <v>630</v>
      </c>
      <c r="T104" s="31">
        <v>22.5</v>
      </c>
      <c r="U104" s="31"/>
      <c r="V104" s="31">
        <v>25</v>
      </c>
      <c r="W104" s="6" t="s">
        <v>631</v>
      </c>
      <c r="X104" s="31">
        <v>0</v>
      </c>
      <c r="Y104" s="31">
        <v>0</v>
      </c>
      <c r="Z104" s="6" t="s">
        <v>690</v>
      </c>
      <c r="AA104" s="6" t="s">
        <v>453</v>
      </c>
      <c r="AB104" s="29"/>
      <c r="AC104" s="6" t="s">
        <v>462</v>
      </c>
      <c r="AD104" s="19">
        <v>0.9</v>
      </c>
      <c r="AE104" s="19">
        <v>0.17280000000000001</v>
      </c>
      <c r="AF104" s="29" t="s">
        <v>384</v>
      </c>
      <c r="AG104" s="18">
        <v>2.8575000000000002E-6</v>
      </c>
      <c r="AH104" s="18"/>
      <c r="AI104" s="19">
        <v>0.38500000000000001</v>
      </c>
      <c r="AJ104" s="19">
        <v>0.4769021739130434</v>
      </c>
      <c r="AK104" s="31"/>
      <c r="AL104" s="16"/>
      <c r="AM104" s="29"/>
      <c r="AN104" s="16"/>
      <c r="AO104" s="19">
        <v>1.19237515194887E-2</v>
      </c>
      <c r="AP104" s="19">
        <v>1.8568277819205999E-2</v>
      </c>
      <c r="AQ104" s="19">
        <v>8.8751106903840991E-3</v>
      </c>
      <c r="AR104" s="29"/>
      <c r="AS104" s="13"/>
    </row>
    <row r="105" spans="1:45" ht="18" customHeight="1" x14ac:dyDescent="0.35">
      <c r="A105" s="9" t="s">
        <v>208</v>
      </c>
      <c r="B105" s="15" t="s">
        <v>660</v>
      </c>
      <c r="C105" s="9" t="s">
        <v>551</v>
      </c>
      <c r="D105" s="9" t="s">
        <v>452</v>
      </c>
      <c r="E105" s="9" t="s">
        <v>453</v>
      </c>
      <c r="F105" s="32">
        <v>300</v>
      </c>
      <c r="G105" s="9" t="s">
        <v>453</v>
      </c>
      <c r="H105" s="32">
        <v>30.2</v>
      </c>
      <c r="I105" s="15" t="s">
        <v>628</v>
      </c>
      <c r="J105" s="9" t="s">
        <v>691</v>
      </c>
      <c r="K105" s="9" t="s">
        <v>692</v>
      </c>
      <c r="L105" s="9" t="s">
        <v>458</v>
      </c>
      <c r="M105" s="9" t="s">
        <v>383</v>
      </c>
      <c r="N105" s="17">
        <v>192</v>
      </c>
      <c r="O105" s="21">
        <v>0.192</v>
      </c>
      <c r="P105" s="21">
        <v>0.312</v>
      </c>
      <c r="Q105" s="21">
        <v>0.30399999999999999</v>
      </c>
      <c r="R105" s="21">
        <v>0.9</v>
      </c>
      <c r="S105" s="9" t="s">
        <v>630</v>
      </c>
      <c r="T105" s="32">
        <v>22.5</v>
      </c>
      <c r="U105" s="32"/>
      <c r="V105" s="32">
        <v>25</v>
      </c>
      <c r="W105" s="9" t="s">
        <v>631</v>
      </c>
      <c r="X105" s="32">
        <v>0</v>
      </c>
      <c r="Y105" s="32">
        <v>0</v>
      </c>
      <c r="Z105" s="9" t="s">
        <v>693</v>
      </c>
      <c r="AA105" s="9" t="s">
        <v>453</v>
      </c>
      <c r="AB105" s="30"/>
      <c r="AC105" s="9" t="s">
        <v>462</v>
      </c>
      <c r="AD105" s="21">
        <v>0.9</v>
      </c>
      <c r="AE105" s="21">
        <v>0.17280000000000001</v>
      </c>
      <c r="AF105" s="30" t="s">
        <v>384</v>
      </c>
      <c r="AG105" s="20">
        <v>2.8575000000000002E-6</v>
      </c>
      <c r="AH105" s="20"/>
      <c r="AI105" s="21">
        <v>8.0000000000000002E-3</v>
      </c>
      <c r="AJ105" s="21">
        <v>0.97435897435897445</v>
      </c>
      <c r="AK105" s="32"/>
      <c r="AL105" s="17"/>
      <c r="AM105" s="30"/>
      <c r="AN105" s="17"/>
      <c r="AO105" s="21">
        <v>0.95668485512707202</v>
      </c>
      <c r="AP105" s="21">
        <v>0.96093056827618217</v>
      </c>
      <c r="AQ105" s="21">
        <v>0.95386480647533956</v>
      </c>
      <c r="AR105" s="30"/>
      <c r="AS105" s="15"/>
    </row>
    <row r="106" spans="1:45" ht="18" customHeight="1" x14ac:dyDescent="0.35">
      <c r="A106" s="6" t="s">
        <v>208</v>
      </c>
      <c r="B106" s="13" t="s">
        <v>694</v>
      </c>
      <c r="C106" s="6" t="s">
        <v>551</v>
      </c>
      <c r="D106" s="6" t="s">
        <v>452</v>
      </c>
      <c r="E106" s="6" t="s">
        <v>453</v>
      </c>
      <c r="F106" s="31">
        <v>300</v>
      </c>
      <c r="G106" s="6" t="s">
        <v>453</v>
      </c>
      <c r="H106" s="31">
        <v>30.2</v>
      </c>
      <c r="I106" s="13" t="s">
        <v>628</v>
      </c>
      <c r="J106" s="6" t="s">
        <v>277</v>
      </c>
      <c r="K106" s="6" t="s">
        <v>695</v>
      </c>
      <c r="L106" s="6" t="s">
        <v>458</v>
      </c>
      <c r="M106" s="6" t="s">
        <v>383</v>
      </c>
      <c r="N106" s="16">
        <v>210</v>
      </c>
      <c r="O106" s="19">
        <v>0.21</v>
      </c>
      <c r="P106" s="19">
        <v>0.40899999999999997</v>
      </c>
      <c r="Q106" s="19">
        <v>0.315</v>
      </c>
      <c r="R106" s="19">
        <v>0.9</v>
      </c>
      <c r="S106" s="6" t="s">
        <v>630</v>
      </c>
      <c r="T106" s="31">
        <v>22.2</v>
      </c>
      <c r="U106" s="31"/>
      <c r="V106" s="31">
        <v>25</v>
      </c>
      <c r="W106" s="6" t="s">
        <v>631</v>
      </c>
      <c r="X106" s="31">
        <v>0</v>
      </c>
      <c r="Y106" s="31">
        <v>0</v>
      </c>
      <c r="Z106" s="6" t="s">
        <v>461</v>
      </c>
      <c r="AA106" s="6" t="s">
        <v>453</v>
      </c>
      <c r="AB106" s="29"/>
      <c r="AC106" s="6" t="s">
        <v>462</v>
      </c>
      <c r="AD106" s="19">
        <v>0.9</v>
      </c>
      <c r="AE106" s="19">
        <v>0.189</v>
      </c>
      <c r="AF106" s="29" t="s">
        <v>384</v>
      </c>
      <c r="AG106" s="18">
        <v>2.8194000000000001E-6</v>
      </c>
      <c r="AH106" s="18"/>
      <c r="AI106" s="19">
        <v>9.3999999999999903E-2</v>
      </c>
      <c r="AJ106" s="19">
        <v>0.77017114914425433</v>
      </c>
      <c r="AK106" s="31"/>
      <c r="AL106" s="16"/>
      <c r="AM106" s="29"/>
      <c r="AN106" s="16"/>
      <c r="AO106" s="19">
        <v>0.56008561985171113</v>
      </c>
      <c r="AP106" s="19">
        <v>0.59351128374094331</v>
      </c>
      <c r="AQ106" s="19">
        <v>0.53885433846153818</v>
      </c>
      <c r="AR106" s="29"/>
      <c r="AS106" s="13"/>
    </row>
    <row r="107" spans="1:45" ht="26.9" customHeight="1" x14ac:dyDescent="0.35">
      <c r="A107" s="9" t="s">
        <v>208</v>
      </c>
      <c r="B107" s="15" t="s">
        <v>696</v>
      </c>
      <c r="C107" s="9" t="s">
        <v>551</v>
      </c>
      <c r="D107" s="9" t="s">
        <v>452</v>
      </c>
      <c r="E107" s="9" t="s">
        <v>453</v>
      </c>
      <c r="F107" s="32">
        <v>300</v>
      </c>
      <c r="G107" s="9" t="s">
        <v>453</v>
      </c>
      <c r="H107" s="32">
        <v>30.2</v>
      </c>
      <c r="I107" s="15" t="s">
        <v>628</v>
      </c>
      <c r="J107" s="9" t="s">
        <v>697</v>
      </c>
      <c r="K107" s="9" t="s">
        <v>698</v>
      </c>
      <c r="L107" s="9" t="s">
        <v>464</v>
      </c>
      <c r="M107" s="9" t="s">
        <v>383</v>
      </c>
      <c r="N107" s="17">
        <v>210</v>
      </c>
      <c r="O107" s="21">
        <v>0.21</v>
      </c>
      <c r="P107" s="21">
        <v>0.315</v>
      </c>
      <c r="Q107" s="21">
        <v>0.314</v>
      </c>
      <c r="R107" s="21">
        <v>1.21</v>
      </c>
      <c r="S107" s="9" t="s">
        <v>630</v>
      </c>
      <c r="T107" s="32">
        <v>21.5</v>
      </c>
      <c r="U107" s="32">
        <v>95</v>
      </c>
      <c r="V107" s="32">
        <v>25</v>
      </c>
      <c r="W107" s="9" t="s">
        <v>631</v>
      </c>
      <c r="X107" s="32">
        <v>0.05</v>
      </c>
      <c r="Y107" s="32">
        <v>1.68</v>
      </c>
      <c r="Z107" s="9" t="s">
        <v>699</v>
      </c>
      <c r="AA107" s="9" t="s">
        <v>453</v>
      </c>
      <c r="AB107" s="30"/>
      <c r="AC107" s="9" t="s">
        <v>462</v>
      </c>
      <c r="AD107" s="21">
        <v>1.21</v>
      </c>
      <c r="AE107" s="21">
        <v>0.25409999999999999</v>
      </c>
      <c r="AF107" s="30" t="s">
        <v>385</v>
      </c>
      <c r="AG107" s="20">
        <v>3.671005555555555E-6</v>
      </c>
      <c r="AH107" s="20">
        <v>1.781519105952291E-5</v>
      </c>
      <c r="AI107" s="21">
        <v>1E-3</v>
      </c>
      <c r="AJ107" s="21">
        <v>0.99682539682539684</v>
      </c>
      <c r="AK107" s="32"/>
      <c r="AL107" s="17"/>
      <c r="AM107" s="30"/>
      <c r="AN107" s="17"/>
      <c r="AO107" s="21">
        <v>0.99441342077275197</v>
      </c>
      <c r="AP107" s="21">
        <v>0.99497067136609318</v>
      </c>
      <c r="AQ107" s="21">
        <v>0.99404209377568642</v>
      </c>
      <c r="AR107" s="30"/>
      <c r="AS107" s="15"/>
    </row>
    <row r="108" spans="1:45" ht="26.9" customHeight="1" x14ac:dyDescent="0.35">
      <c r="A108" s="6" t="s">
        <v>700</v>
      </c>
      <c r="B108" s="13" t="s">
        <v>701</v>
      </c>
      <c r="C108" s="6" t="s">
        <v>702</v>
      </c>
      <c r="D108" s="6" t="s">
        <v>703</v>
      </c>
      <c r="E108" s="6" t="s">
        <v>453</v>
      </c>
      <c r="F108" s="31">
        <v>7</v>
      </c>
      <c r="G108" s="6" t="s">
        <v>453</v>
      </c>
      <c r="H108" s="31">
        <v>23</v>
      </c>
      <c r="I108" s="13" t="s">
        <v>704</v>
      </c>
      <c r="J108" s="6" t="s">
        <v>705</v>
      </c>
      <c r="K108" s="6" t="s">
        <v>706</v>
      </c>
      <c r="L108" s="6" t="s">
        <v>464</v>
      </c>
      <c r="M108" s="6" t="s">
        <v>386</v>
      </c>
      <c r="N108" s="16">
        <v>15260</v>
      </c>
      <c r="O108" s="19">
        <v>0.32700000000000001</v>
      </c>
      <c r="P108" s="19"/>
      <c r="Q108" s="19">
        <v>0.09</v>
      </c>
      <c r="R108" s="19">
        <v>3</v>
      </c>
      <c r="S108" s="6" t="s">
        <v>707</v>
      </c>
      <c r="T108" s="31">
        <v>3.2</v>
      </c>
      <c r="U108" s="31"/>
      <c r="V108" s="31"/>
      <c r="W108" s="6" t="s">
        <v>708</v>
      </c>
      <c r="X108" s="31"/>
      <c r="Y108" s="31"/>
      <c r="Z108" s="6" t="s">
        <v>709</v>
      </c>
      <c r="AA108" s="6" t="s">
        <v>710</v>
      </c>
      <c r="AB108" s="29">
        <v>1.9999999999999999E-6</v>
      </c>
      <c r="AC108" s="6" t="s">
        <v>711</v>
      </c>
      <c r="AD108" s="19">
        <v>9.1743119266055047</v>
      </c>
      <c r="AE108" s="19">
        <v>3</v>
      </c>
      <c r="AF108" s="29" t="s">
        <v>385</v>
      </c>
      <c r="AG108" s="18"/>
      <c r="AH108" s="18"/>
      <c r="AI108" s="19"/>
      <c r="AJ108" s="19"/>
      <c r="AK108" s="31"/>
      <c r="AL108" s="16"/>
      <c r="AM108" s="29"/>
      <c r="AN108" s="16"/>
      <c r="AO108" s="19"/>
      <c r="AP108" s="19"/>
      <c r="AQ108" s="19"/>
      <c r="AR108" s="29"/>
      <c r="AS108" s="13"/>
    </row>
    <row r="109" spans="1:45" ht="26.9" customHeight="1" x14ac:dyDescent="0.35">
      <c r="A109" s="9" t="s">
        <v>700</v>
      </c>
      <c r="B109" s="15" t="s">
        <v>712</v>
      </c>
      <c r="C109" s="9" t="s">
        <v>702</v>
      </c>
      <c r="D109" s="9" t="s">
        <v>703</v>
      </c>
      <c r="E109" s="9" t="s">
        <v>453</v>
      </c>
      <c r="F109" s="32">
        <v>55</v>
      </c>
      <c r="G109" s="9" t="s">
        <v>453</v>
      </c>
      <c r="H109" s="32">
        <v>13</v>
      </c>
      <c r="I109" s="15" t="s">
        <v>704</v>
      </c>
      <c r="J109" s="9" t="s">
        <v>713</v>
      </c>
      <c r="K109" s="9" t="s">
        <v>706</v>
      </c>
      <c r="L109" s="9" t="s">
        <v>464</v>
      </c>
      <c r="M109" s="9" t="s">
        <v>386</v>
      </c>
      <c r="N109" s="17">
        <v>12530</v>
      </c>
      <c r="O109" s="21">
        <v>0.33</v>
      </c>
      <c r="P109" s="21"/>
      <c r="Q109" s="21">
        <v>0.16</v>
      </c>
      <c r="R109" s="21">
        <v>1</v>
      </c>
      <c r="S109" s="9" t="s">
        <v>707</v>
      </c>
      <c r="T109" s="32">
        <v>12</v>
      </c>
      <c r="U109" s="32"/>
      <c r="V109" s="32"/>
      <c r="W109" s="9" t="s">
        <v>708</v>
      </c>
      <c r="X109" s="32"/>
      <c r="Y109" s="32"/>
      <c r="Z109" s="9" t="s">
        <v>709</v>
      </c>
      <c r="AA109" s="9" t="s">
        <v>710</v>
      </c>
      <c r="AB109" s="30">
        <v>1.9999999999999999E-6</v>
      </c>
      <c r="AC109" s="9" t="s">
        <v>711</v>
      </c>
      <c r="AD109" s="21">
        <v>3.0303030303030298</v>
      </c>
      <c r="AE109" s="21">
        <v>1</v>
      </c>
      <c r="AF109" s="30" t="s">
        <v>385</v>
      </c>
      <c r="AG109" s="20"/>
      <c r="AH109" s="20"/>
      <c r="AI109" s="21"/>
      <c r="AJ109" s="21"/>
      <c r="AK109" s="32"/>
      <c r="AL109" s="17"/>
      <c r="AM109" s="30"/>
      <c r="AN109" s="17"/>
      <c r="AO109" s="21"/>
      <c r="AP109" s="21"/>
      <c r="AQ109" s="21"/>
      <c r="AR109" s="30"/>
      <c r="AS109" s="15"/>
    </row>
    <row r="110" spans="1:45" ht="26.9" customHeight="1" x14ac:dyDescent="0.35">
      <c r="A110" s="6" t="s">
        <v>700</v>
      </c>
      <c r="B110" s="13" t="s">
        <v>701</v>
      </c>
      <c r="C110" s="6" t="s">
        <v>702</v>
      </c>
      <c r="D110" s="6" t="s">
        <v>703</v>
      </c>
      <c r="E110" s="6" t="s">
        <v>453</v>
      </c>
      <c r="F110" s="31">
        <v>7</v>
      </c>
      <c r="G110" s="6" t="s">
        <v>453</v>
      </c>
      <c r="H110" s="31">
        <v>23</v>
      </c>
      <c r="I110" s="13" t="s">
        <v>704</v>
      </c>
      <c r="J110" s="6" t="s">
        <v>714</v>
      </c>
      <c r="K110" s="6" t="s">
        <v>706</v>
      </c>
      <c r="L110" s="6" t="s">
        <v>464</v>
      </c>
      <c r="M110" s="6" t="s">
        <v>383</v>
      </c>
      <c r="N110" s="16">
        <v>2943</v>
      </c>
      <c r="O110" s="19">
        <v>0.35899999999999999</v>
      </c>
      <c r="P110" s="19">
        <v>0.255</v>
      </c>
      <c r="Q110" s="19">
        <v>0.24</v>
      </c>
      <c r="R110" s="19">
        <v>3</v>
      </c>
      <c r="S110" s="6" t="s">
        <v>707</v>
      </c>
      <c r="T110" s="31">
        <v>3.2</v>
      </c>
      <c r="U110" s="31"/>
      <c r="V110" s="31"/>
      <c r="W110" s="6" t="s">
        <v>708</v>
      </c>
      <c r="X110" s="31"/>
      <c r="Y110" s="31"/>
      <c r="Z110" s="6" t="s">
        <v>709</v>
      </c>
      <c r="AA110" s="6" t="s">
        <v>710</v>
      </c>
      <c r="AB110" s="29">
        <v>1.9999999999999999E-6</v>
      </c>
      <c r="AC110" s="6" t="s">
        <v>711</v>
      </c>
      <c r="AD110" s="19">
        <v>8.3565459610027855</v>
      </c>
      <c r="AE110" s="19">
        <v>3</v>
      </c>
      <c r="AF110" s="29" t="s">
        <v>385</v>
      </c>
      <c r="AG110" s="18"/>
      <c r="AH110" s="18"/>
      <c r="AI110" s="19">
        <v>1.4999999999999999E-2</v>
      </c>
      <c r="AJ110" s="19">
        <v>0.94117647058823517</v>
      </c>
      <c r="AK110" s="31"/>
      <c r="AL110" s="16"/>
      <c r="AM110" s="29"/>
      <c r="AN110" s="16"/>
      <c r="AO110" s="19">
        <v>0.9280286675977284</v>
      </c>
      <c r="AP110" s="19">
        <v>0.93498631199451976</v>
      </c>
      <c r="AQ110" s="19">
        <v>0.92341902567079004</v>
      </c>
      <c r="AR110" s="29"/>
      <c r="AS110" s="13"/>
    </row>
    <row r="111" spans="1:45" ht="26.9" customHeight="1" x14ac:dyDescent="0.35">
      <c r="A111" s="9" t="s">
        <v>700</v>
      </c>
      <c r="B111" s="15" t="s">
        <v>701</v>
      </c>
      <c r="C111" s="9" t="s">
        <v>702</v>
      </c>
      <c r="D111" s="9" t="s">
        <v>703</v>
      </c>
      <c r="E111" s="9" t="s">
        <v>453</v>
      </c>
      <c r="F111" s="32">
        <v>55</v>
      </c>
      <c r="G111" s="9" t="s">
        <v>453</v>
      </c>
      <c r="H111" s="32">
        <v>23</v>
      </c>
      <c r="I111" s="15" t="s">
        <v>704</v>
      </c>
      <c r="J111" s="9" t="s">
        <v>278</v>
      </c>
      <c r="K111" s="9" t="s">
        <v>706</v>
      </c>
      <c r="L111" s="9" t="s">
        <v>464</v>
      </c>
      <c r="M111" s="9" t="s">
        <v>383</v>
      </c>
      <c r="N111" s="17">
        <v>36820</v>
      </c>
      <c r="O111" s="21">
        <v>0.32</v>
      </c>
      <c r="P111" s="21">
        <v>0.3</v>
      </c>
      <c r="Q111" s="21">
        <v>0.23</v>
      </c>
      <c r="R111" s="21">
        <v>1</v>
      </c>
      <c r="S111" s="9" t="s">
        <v>707</v>
      </c>
      <c r="T111" s="32">
        <v>12</v>
      </c>
      <c r="U111" s="32"/>
      <c r="V111" s="32"/>
      <c r="W111" s="9" t="s">
        <v>708</v>
      </c>
      <c r="X111" s="32"/>
      <c r="Y111" s="32"/>
      <c r="Z111" s="9" t="s">
        <v>709</v>
      </c>
      <c r="AA111" s="9" t="s">
        <v>710</v>
      </c>
      <c r="AB111" s="30">
        <v>1.9999999999999999E-6</v>
      </c>
      <c r="AC111" s="9" t="s">
        <v>711</v>
      </c>
      <c r="AD111" s="21">
        <v>3.125</v>
      </c>
      <c r="AE111" s="21">
        <v>1</v>
      </c>
      <c r="AF111" s="30" t="s">
        <v>385</v>
      </c>
      <c r="AG111" s="20"/>
      <c r="AH111" s="20"/>
      <c r="AI111" s="21">
        <v>6.9999999999999896E-2</v>
      </c>
      <c r="AJ111" s="21">
        <v>0.76666666666666672</v>
      </c>
      <c r="AK111" s="32"/>
      <c r="AL111" s="17"/>
      <c r="AM111" s="30"/>
      <c r="AN111" s="17"/>
      <c r="AO111" s="21">
        <v>0.69809254472827331</v>
      </c>
      <c r="AP111" s="21">
        <v>0.723638558752975</v>
      </c>
      <c r="AQ111" s="21">
        <v>0.68156487401295796</v>
      </c>
      <c r="AR111" s="30"/>
      <c r="AS111" s="15"/>
    </row>
    <row r="112" spans="1:45" ht="26.9" customHeight="1" x14ac:dyDescent="0.35">
      <c r="A112" s="6" t="s">
        <v>700</v>
      </c>
      <c r="B112" s="13" t="s">
        <v>712</v>
      </c>
      <c r="C112" s="6" t="s">
        <v>702</v>
      </c>
      <c r="D112" s="6" t="s">
        <v>703</v>
      </c>
      <c r="E112" s="6" t="s">
        <v>453</v>
      </c>
      <c r="F112" s="31">
        <v>55</v>
      </c>
      <c r="G112" s="6" t="s">
        <v>453</v>
      </c>
      <c r="H112" s="31">
        <v>23</v>
      </c>
      <c r="I112" s="13" t="s">
        <v>704</v>
      </c>
      <c r="J112" s="6" t="s">
        <v>715</v>
      </c>
      <c r="K112" s="6" t="s">
        <v>706</v>
      </c>
      <c r="L112" s="6" t="s">
        <v>464</v>
      </c>
      <c r="M112" s="6" t="s">
        <v>383</v>
      </c>
      <c r="N112" s="16">
        <v>41600</v>
      </c>
      <c r="O112" s="19">
        <v>0.35</v>
      </c>
      <c r="P112" s="19">
        <v>0.28000000000000003</v>
      </c>
      <c r="Q112" s="19">
        <v>0.27</v>
      </c>
      <c r="R112" s="19">
        <v>1</v>
      </c>
      <c r="S112" s="6" t="s">
        <v>707</v>
      </c>
      <c r="T112" s="31">
        <v>12</v>
      </c>
      <c r="U112" s="31"/>
      <c r="V112" s="31"/>
      <c r="W112" s="6" t="s">
        <v>708</v>
      </c>
      <c r="X112" s="31"/>
      <c r="Y112" s="31"/>
      <c r="Z112" s="6" t="s">
        <v>709</v>
      </c>
      <c r="AA112" s="6" t="s">
        <v>710</v>
      </c>
      <c r="AB112" s="29">
        <v>1.9999999999999999E-6</v>
      </c>
      <c r="AC112" s="6" t="s">
        <v>711</v>
      </c>
      <c r="AD112" s="19">
        <v>2.8571428571428572</v>
      </c>
      <c r="AE112" s="19">
        <v>1</v>
      </c>
      <c r="AF112" s="29" t="s">
        <v>385</v>
      </c>
      <c r="AG112" s="18"/>
      <c r="AH112" s="18"/>
      <c r="AI112" s="19">
        <v>0.01</v>
      </c>
      <c r="AJ112" s="19">
        <v>0.96428571428571441</v>
      </c>
      <c r="AK112" s="31"/>
      <c r="AL112" s="16"/>
      <c r="AM112" s="29"/>
      <c r="AN112" s="16"/>
      <c r="AO112" s="19">
        <v>0.9491625322891466</v>
      </c>
      <c r="AP112" s="19">
        <v>0.95412775126295801</v>
      </c>
      <c r="AQ112" s="19">
        <v>0.94586674944216098</v>
      </c>
      <c r="AR112" s="29"/>
      <c r="AS112" s="13"/>
    </row>
    <row r="113" spans="1:45" ht="26.9" customHeight="1" x14ac:dyDescent="0.35">
      <c r="A113" s="9" t="s">
        <v>716</v>
      </c>
      <c r="B113" s="15" t="s">
        <v>717</v>
      </c>
      <c r="C113" s="9" t="s">
        <v>718</v>
      </c>
      <c r="D113" s="9" t="s">
        <v>719</v>
      </c>
      <c r="E113" s="9" t="s">
        <v>453</v>
      </c>
      <c r="F113" s="32">
        <v>9</v>
      </c>
      <c r="G113" s="9" t="s">
        <v>720</v>
      </c>
      <c r="H113" s="32"/>
      <c r="I113" s="15" t="s">
        <v>616</v>
      </c>
      <c r="J113" s="9" t="s">
        <v>721</v>
      </c>
      <c r="K113" s="9" t="s">
        <v>722</v>
      </c>
      <c r="L113" s="9" t="s">
        <v>458</v>
      </c>
      <c r="M113" s="9" t="s">
        <v>383</v>
      </c>
      <c r="N113" s="17">
        <v>824</v>
      </c>
      <c r="O113" s="21">
        <v>0.23899999999999999</v>
      </c>
      <c r="P113" s="21"/>
      <c r="Q113" s="21"/>
      <c r="R113" s="21"/>
      <c r="S113" s="9" t="s">
        <v>723</v>
      </c>
      <c r="T113" s="32">
        <v>35</v>
      </c>
      <c r="U113" s="32"/>
      <c r="V113" s="32"/>
      <c r="W113" s="9" t="s">
        <v>616</v>
      </c>
      <c r="X113" s="32"/>
      <c r="Y113" s="32"/>
      <c r="Z113" s="9" t="s">
        <v>724</v>
      </c>
      <c r="AA113" s="9" t="s">
        <v>725</v>
      </c>
      <c r="AB113" s="30"/>
      <c r="AC113" s="9" t="s">
        <v>726</v>
      </c>
      <c r="AD113" s="21"/>
      <c r="AE113" s="21"/>
      <c r="AF113" s="30" t="s">
        <v>384</v>
      </c>
      <c r="AG113" s="20"/>
      <c r="AH113" s="20"/>
      <c r="AI113" s="21"/>
      <c r="AJ113" s="21"/>
      <c r="AK113" s="32"/>
      <c r="AL113" s="17"/>
      <c r="AM113" s="30"/>
      <c r="AN113" s="17"/>
      <c r="AO113" s="21"/>
      <c r="AP113" s="21"/>
      <c r="AQ113" s="21"/>
      <c r="AR113" s="30"/>
      <c r="AS113" s="15"/>
    </row>
    <row r="114" spans="1:45" ht="39.5" customHeight="1" x14ac:dyDescent="0.35">
      <c r="A114" s="6" t="s">
        <v>716</v>
      </c>
      <c r="B114" s="13" t="s">
        <v>727</v>
      </c>
      <c r="C114" s="6" t="s">
        <v>718</v>
      </c>
      <c r="D114" s="6" t="s">
        <v>719</v>
      </c>
      <c r="E114" s="6" t="s">
        <v>453</v>
      </c>
      <c r="F114" s="31">
        <v>9</v>
      </c>
      <c r="G114" s="6" t="s">
        <v>720</v>
      </c>
      <c r="H114" s="31"/>
      <c r="I114" s="13" t="s">
        <v>616</v>
      </c>
      <c r="J114" s="6" t="s">
        <v>728</v>
      </c>
      <c r="K114" s="6" t="s">
        <v>729</v>
      </c>
      <c r="L114" s="6" t="s">
        <v>464</v>
      </c>
      <c r="M114" s="6" t="s">
        <v>383</v>
      </c>
      <c r="N114" s="16">
        <v>824</v>
      </c>
      <c r="O114" s="19">
        <v>0.23899999999999999</v>
      </c>
      <c r="P114" s="19"/>
      <c r="Q114" s="19"/>
      <c r="R114" s="19"/>
      <c r="S114" s="6" t="s">
        <v>723</v>
      </c>
      <c r="T114" s="31">
        <v>35</v>
      </c>
      <c r="U114" s="31"/>
      <c r="V114" s="31"/>
      <c r="W114" s="6" t="s">
        <v>616</v>
      </c>
      <c r="X114" s="31"/>
      <c r="Y114" s="31"/>
      <c r="Z114" s="6" t="s">
        <v>724</v>
      </c>
      <c r="AA114" s="6" t="s">
        <v>725</v>
      </c>
      <c r="AB114" s="29"/>
      <c r="AC114" s="6" t="s">
        <v>726</v>
      </c>
      <c r="AD114" s="19"/>
      <c r="AE114" s="19"/>
      <c r="AF114" s="29" t="s">
        <v>384</v>
      </c>
      <c r="AG114" s="18"/>
      <c r="AH114" s="18"/>
      <c r="AI114" s="19"/>
      <c r="AJ114" s="19"/>
      <c r="AK114" s="31"/>
      <c r="AL114" s="16"/>
      <c r="AM114" s="29"/>
      <c r="AN114" s="16"/>
      <c r="AO114" s="19"/>
      <c r="AP114" s="19"/>
      <c r="AQ114" s="19"/>
      <c r="AR114" s="29"/>
      <c r="AS114" s="13"/>
    </row>
    <row r="115" spans="1:45" ht="39.5" customHeight="1" x14ac:dyDescent="0.35">
      <c r="A115" s="9" t="s">
        <v>716</v>
      </c>
      <c r="B115" s="15" t="s">
        <v>730</v>
      </c>
      <c r="C115" s="9" t="s">
        <v>731</v>
      </c>
      <c r="D115" s="9" t="s">
        <v>719</v>
      </c>
      <c r="E115" s="9" t="s">
        <v>453</v>
      </c>
      <c r="F115" s="32">
        <v>9</v>
      </c>
      <c r="G115" s="9" t="s">
        <v>720</v>
      </c>
      <c r="H115" s="32"/>
      <c r="I115" s="15" t="s">
        <v>616</v>
      </c>
      <c r="J115" s="9" t="s">
        <v>732</v>
      </c>
      <c r="K115" s="9" t="s">
        <v>733</v>
      </c>
      <c r="L115" s="9" t="s">
        <v>464</v>
      </c>
      <c r="M115" s="9" t="s">
        <v>386</v>
      </c>
      <c r="N115" s="17">
        <v>650</v>
      </c>
      <c r="O115" s="21">
        <v>0.27</v>
      </c>
      <c r="P115" s="21"/>
      <c r="Q115" s="21"/>
      <c r="R115" s="21"/>
      <c r="S115" s="9" t="s">
        <v>723</v>
      </c>
      <c r="T115" s="32">
        <v>35</v>
      </c>
      <c r="U115" s="32"/>
      <c r="V115" s="32"/>
      <c r="W115" s="9" t="s">
        <v>616</v>
      </c>
      <c r="X115" s="32"/>
      <c r="Y115" s="32"/>
      <c r="Z115" s="9" t="s">
        <v>724</v>
      </c>
      <c r="AA115" s="9" t="s">
        <v>725</v>
      </c>
      <c r="AB115" s="30"/>
      <c r="AC115" s="9" t="s">
        <v>726</v>
      </c>
      <c r="AD115" s="21"/>
      <c r="AE115" s="21"/>
      <c r="AF115" s="30" t="s">
        <v>384</v>
      </c>
      <c r="AG115" s="20"/>
      <c r="AH115" s="20"/>
      <c r="AI115" s="21"/>
      <c r="AJ115" s="21"/>
      <c r="AK115" s="32"/>
      <c r="AL115" s="17"/>
      <c r="AM115" s="30"/>
      <c r="AN115" s="17"/>
      <c r="AO115" s="21"/>
      <c r="AP115" s="21"/>
      <c r="AQ115" s="21"/>
      <c r="AR115" s="30"/>
      <c r="AS115" s="15"/>
    </row>
  </sheetData>
  <sheetProtection algorithmName="SHA-512" hashValue="MH375aQ8TJJHnizreZ21hpUqEGehjF1EB5qVw1hL9EW9Q1znFWNcOSuLxK/L5hYz9dfee7LnUfa6k/8q22EVuA==" saltValue="1XRCZc7STabzkDiUdqUEzw==" spinCount="100000" sheet="1" objects="1" scenarios="1"/>
  <mergeCells count="2">
    <mergeCell ref="A2:AS2"/>
    <mergeCell ref="A1:AS1"/>
  </mergeCells>
  <pageMargins left="0.75" right="0.75" top="1" bottom="1" header="0.5" footer="0.5"/>
  <pageSetup fitToHeigh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B2A4A"/>
    <pageSetUpPr fitToPage="1"/>
  </sheetPr>
  <dimension ref="A1:S52"/>
  <sheetViews>
    <sheetView showGridLines="0" workbookViewId="0">
      <pane ySplit="3" topLeftCell="A4" activePane="bottomLeft" state="frozen"/>
      <selection pane="bottomLeft" sqref="A1:S1"/>
    </sheetView>
  </sheetViews>
  <sheetFormatPr defaultRowHeight="14.5" x14ac:dyDescent="0.35"/>
  <cols>
    <col min="1" max="1" width="26" customWidth="1"/>
    <col min="2" max="2" width="14" customWidth="1"/>
    <col min="3" max="3" width="12" customWidth="1"/>
    <col min="4" max="4" width="22.75" customWidth="1"/>
    <col min="5" max="5" width="12" customWidth="1"/>
    <col min="6" max="6" width="17.6640625" customWidth="1"/>
    <col min="7" max="7" width="12" customWidth="1"/>
    <col min="8" max="8" width="13" customWidth="1"/>
    <col min="9" max="9" width="44" customWidth="1"/>
    <col min="10" max="10" width="16" customWidth="1"/>
    <col min="11" max="11" width="22.08203125" customWidth="1"/>
    <col min="12" max="12" width="14" customWidth="1"/>
    <col min="13" max="14" width="14.6640625" customWidth="1"/>
    <col min="15" max="15" width="12" customWidth="1"/>
    <col min="16" max="16" width="42" customWidth="1"/>
    <col min="17" max="17" width="19" customWidth="1"/>
    <col min="18" max="18" width="34" customWidth="1"/>
    <col min="19" max="19" width="22" customWidth="1"/>
  </cols>
  <sheetData>
    <row r="1" spans="1:19" ht="24" customHeight="1" x14ac:dyDescent="0.35">
      <c r="A1" s="64" t="s">
        <v>734</v>
      </c>
      <c r="B1" s="60"/>
      <c r="C1" s="60"/>
      <c r="D1" s="60"/>
      <c r="E1" s="60"/>
      <c r="F1" s="60"/>
      <c r="G1" s="60"/>
      <c r="H1" s="60"/>
      <c r="I1" s="60"/>
      <c r="J1" s="60"/>
      <c r="K1" s="60"/>
      <c r="L1" s="60"/>
      <c r="M1" s="60"/>
      <c r="N1" s="60"/>
      <c r="O1" s="60"/>
      <c r="P1" s="60"/>
      <c r="Q1" s="60"/>
      <c r="R1" s="60"/>
      <c r="S1" s="60"/>
    </row>
    <row r="2" spans="1:19" ht="30" customHeight="1" x14ac:dyDescent="0.35">
      <c r="A2" s="59" t="s">
        <v>735</v>
      </c>
      <c r="B2" s="60"/>
      <c r="C2" s="60"/>
      <c r="D2" s="60"/>
      <c r="E2" s="60"/>
      <c r="F2" s="60"/>
      <c r="G2" s="60"/>
      <c r="H2" s="60"/>
      <c r="I2" s="60"/>
      <c r="J2" s="60"/>
      <c r="K2" s="60"/>
      <c r="L2" s="60"/>
      <c r="M2" s="60"/>
      <c r="N2" s="60"/>
      <c r="O2" s="60"/>
      <c r="P2" s="60"/>
      <c r="Q2" s="60"/>
      <c r="R2" s="60"/>
      <c r="S2" s="60"/>
    </row>
    <row r="3" spans="1:19" ht="39.5" customHeight="1" x14ac:dyDescent="0.35">
      <c r="A3" s="11" t="s">
        <v>232</v>
      </c>
      <c r="B3" s="11" t="s">
        <v>200</v>
      </c>
      <c r="C3" s="11" t="s">
        <v>380</v>
      </c>
      <c r="D3" s="11" t="s">
        <v>381</v>
      </c>
      <c r="E3" s="11" t="s">
        <v>233</v>
      </c>
      <c r="F3" s="11" t="s">
        <v>736</v>
      </c>
      <c r="G3" s="11" t="s">
        <v>326</v>
      </c>
      <c r="H3" s="11" t="s">
        <v>432</v>
      </c>
      <c r="I3" s="11" t="s">
        <v>737</v>
      </c>
      <c r="J3" s="11" t="s">
        <v>738</v>
      </c>
      <c r="K3" s="11" t="s">
        <v>739</v>
      </c>
      <c r="L3" s="11" t="s">
        <v>740</v>
      </c>
      <c r="M3" s="11" t="s">
        <v>741</v>
      </c>
      <c r="N3" s="11" t="s">
        <v>742</v>
      </c>
      <c r="O3" s="11" t="s">
        <v>743</v>
      </c>
      <c r="P3" s="11" t="s">
        <v>744</v>
      </c>
      <c r="Q3" s="11" t="s">
        <v>745</v>
      </c>
      <c r="R3" s="11" t="s">
        <v>746</v>
      </c>
      <c r="S3" s="11" t="s">
        <v>747</v>
      </c>
    </row>
    <row r="4" spans="1:19" ht="18" customHeight="1" x14ac:dyDescent="0.35">
      <c r="A4" s="6" t="s">
        <v>238</v>
      </c>
      <c r="B4" s="6" t="s">
        <v>212</v>
      </c>
      <c r="C4" s="6" t="s">
        <v>383</v>
      </c>
      <c r="D4" s="29" t="s">
        <v>385</v>
      </c>
      <c r="E4" s="19">
        <v>6.6000000000000003E-2</v>
      </c>
      <c r="F4" s="29" t="b">
        <v>0</v>
      </c>
      <c r="G4" s="19">
        <v>4.3636363636363633</v>
      </c>
      <c r="H4" s="31">
        <v>10</v>
      </c>
      <c r="I4" s="6" t="s">
        <v>748</v>
      </c>
      <c r="J4" s="6" t="s">
        <v>749</v>
      </c>
      <c r="K4" s="31">
        <v>0</v>
      </c>
      <c r="L4" s="29" t="s">
        <v>750</v>
      </c>
      <c r="M4" s="29" t="s">
        <v>751</v>
      </c>
      <c r="N4" s="29" t="b">
        <v>1</v>
      </c>
      <c r="O4" s="29" t="b">
        <v>1</v>
      </c>
      <c r="P4" s="6"/>
      <c r="Q4" s="29" t="s">
        <v>385</v>
      </c>
      <c r="R4" s="6" t="s">
        <v>239</v>
      </c>
      <c r="S4" s="6" t="s">
        <v>752</v>
      </c>
    </row>
    <row r="5" spans="1:19" ht="18" customHeight="1" x14ac:dyDescent="0.35">
      <c r="A5" s="9" t="s">
        <v>366</v>
      </c>
      <c r="B5" s="9" t="s">
        <v>212</v>
      </c>
      <c r="C5" s="9" t="s">
        <v>383</v>
      </c>
      <c r="D5" s="30" t="s">
        <v>385</v>
      </c>
      <c r="E5" s="21">
        <v>4.8999999999999898E-2</v>
      </c>
      <c r="F5" s="30" t="b">
        <v>0</v>
      </c>
      <c r="G5" s="21">
        <v>11.36363636363636</v>
      </c>
      <c r="H5" s="32">
        <v>10</v>
      </c>
      <c r="I5" s="9" t="s">
        <v>748</v>
      </c>
      <c r="J5" s="9" t="s">
        <v>749</v>
      </c>
      <c r="K5" s="32">
        <v>0</v>
      </c>
      <c r="L5" s="30" t="s">
        <v>750</v>
      </c>
      <c r="M5" s="30" t="s">
        <v>751</v>
      </c>
      <c r="N5" s="30" t="b">
        <v>1</v>
      </c>
      <c r="O5" s="30" t="b">
        <v>1</v>
      </c>
      <c r="P5" s="9"/>
      <c r="Q5" s="30" t="s">
        <v>385</v>
      </c>
      <c r="R5" s="9" t="s">
        <v>239</v>
      </c>
      <c r="S5" s="9" t="s">
        <v>752</v>
      </c>
    </row>
    <row r="6" spans="1:19" ht="18" customHeight="1" x14ac:dyDescent="0.35">
      <c r="A6" s="6" t="s">
        <v>367</v>
      </c>
      <c r="B6" s="6" t="s">
        <v>212</v>
      </c>
      <c r="C6" s="6" t="s">
        <v>383</v>
      </c>
      <c r="D6" s="29" t="s">
        <v>384</v>
      </c>
      <c r="E6" s="19">
        <v>0</v>
      </c>
      <c r="F6" s="29" t="b">
        <v>0</v>
      </c>
      <c r="G6" s="19">
        <v>0.90909090909090917</v>
      </c>
      <c r="H6" s="31">
        <v>3</v>
      </c>
      <c r="I6" s="6" t="s">
        <v>748</v>
      </c>
      <c r="J6" s="6" t="s">
        <v>749</v>
      </c>
      <c r="K6" s="31">
        <v>0</v>
      </c>
      <c r="L6" s="29" t="s">
        <v>750</v>
      </c>
      <c r="M6" s="29" t="s">
        <v>751</v>
      </c>
      <c r="N6" s="29" t="b">
        <v>1</v>
      </c>
      <c r="O6" s="29" t="b">
        <v>1</v>
      </c>
      <c r="P6" s="6"/>
      <c r="Q6" s="29" t="s">
        <v>384</v>
      </c>
      <c r="R6" s="6" t="s">
        <v>239</v>
      </c>
      <c r="S6" s="6" t="s">
        <v>752</v>
      </c>
    </row>
    <row r="7" spans="1:19" ht="18" customHeight="1" x14ac:dyDescent="0.35">
      <c r="A7" s="9" t="s">
        <v>241</v>
      </c>
      <c r="B7" s="9" t="s">
        <v>212</v>
      </c>
      <c r="C7" s="9" t="s">
        <v>383</v>
      </c>
      <c r="D7" s="30" t="s">
        <v>385</v>
      </c>
      <c r="E7" s="21">
        <v>0.1</v>
      </c>
      <c r="F7" s="30" t="b">
        <v>0</v>
      </c>
      <c r="G7" s="21">
        <v>34.545454545454547</v>
      </c>
      <c r="H7" s="32">
        <v>10</v>
      </c>
      <c r="I7" s="9" t="s">
        <v>748</v>
      </c>
      <c r="J7" s="9" t="s">
        <v>749</v>
      </c>
      <c r="K7" s="32">
        <v>0.52</v>
      </c>
      <c r="L7" s="30" t="s">
        <v>750</v>
      </c>
      <c r="M7" s="30" t="s">
        <v>751</v>
      </c>
      <c r="N7" s="30" t="b">
        <v>0</v>
      </c>
      <c r="O7" s="30" t="b">
        <v>0</v>
      </c>
      <c r="P7" s="9" t="s">
        <v>753</v>
      </c>
      <c r="Q7" s="30" t="s">
        <v>385</v>
      </c>
      <c r="R7" s="9" t="s">
        <v>239</v>
      </c>
      <c r="S7" s="9" t="s">
        <v>752</v>
      </c>
    </row>
    <row r="8" spans="1:19" ht="18" customHeight="1" x14ac:dyDescent="0.35">
      <c r="A8" s="6" t="s">
        <v>472</v>
      </c>
      <c r="B8" s="6" t="s">
        <v>212</v>
      </c>
      <c r="C8" s="6" t="s">
        <v>383</v>
      </c>
      <c r="D8" s="29" t="s">
        <v>384</v>
      </c>
      <c r="E8" s="19">
        <v>2.6999999999999899E-2</v>
      </c>
      <c r="F8" s="29" t="b">
        <v>0</v>
      </c>
      <c r="G8" s="19">
        <v>0.77272727272727282</v>
      </c>
      <c r="H8" s="31">
        <v>3</v>
      </c>
      <c r="I8" s="6" t="s">
        <v>748</v>
      </c>
      <c r="J8" s="6" t="s">
        <v>749</v>
      </c>
      <c r="K8" s="31">
        <v>0</v>
      </c>
      <c r="L8" s="29" t="s">
        <v>750</v>
      </c>
      <c r="M8" s="29" t="s">
        <v>751</v>
      </c>
      <c r="N8" s="29" t="b">
        <v>1</v>
      </c>
      <c r="O8" s="29" t="b">
        <v>1</v>
      </c>
      <c r="P8" s="6"/>
      <c r="Q8" s="29" t="s">
        <v>384</v>
      </c>
      <c r="R8" s="6" t="s">
        <v>239</v>
      </c>
      <c r="S8" s="6" t="s">
        <v>752</v>
      </c>
    </row>
    <row r="9" spans="1:19" ht="18" customHeight="1" x14ac:dyDescent="0.35">
      <c r="A9" s="9" t="s">
        <v>475</v>
      </c>
      <c r="B9" s="9" t="s">
        <v>212</v>
      </c>
      <c r="C9" s="9" t="s">
        <v>383</v>
      </c>
      <c r="D9" s="30" t="s">
        <v>384</v>
      </c>
      <c r="E9" s="21">
        <v>3.0000000000000001E-3</v>
      </c>
      <c r="F9" s="30" t="b">
        <v>0</v>
      </c>
      <c r="G9" s="21">
        <v>0.75</v>
      </c>
      <c r="H9" s="32">
        <v>3</v>
      </c>
      <c r="I9" s="9" t="s">
        <v>748</v>
      </c>
      <c r="J9" s="9" t="s">
        <v>749</v>
      </c>
      <c r="K9" s="32">
        <v>0</v>
      </c>
      <c r="L9" s="30" t="s">
        <v>750</v>
      </c>
      <c r="M9" s="30" t="s">
        <v>751</v>
      </c>
      <c r="N9" s="30" t="b">
        <v>1</v>
      </c>
      <c r="O9" s="30" t="b">
        <v>1</v>
      </c>
      <c r="P9" s="9"/>
      <c r="Q9" s="30" t="s">
        <v>384</v>
      </c>
      <c r="R9" s="9" t="s">
        <v>239</v>
      </c>
      <c r="S9" s="9" t="s">
        <v>752</v>
      </c>
    </row>
    <row r="10" spans="1:19" ht="18" customHeight="1" x14ac:dyDescent="0.35">
      <c r="A10" s="6" t="s">
        <v>476</v>
      </c>
      <c r="B10" s="6" t="s">
        <v>212</v>
      </c>
      <c r="C10" s="6" t="s">
        <v>383</v>
      </c>
      <c r="D10" s="29" t="s">
        <v>385</v>
      </c>
      <c r="E10" s="19">
        <v>1.2999999999999901E-2</v>
      </c>
      <c r="F10" s="29" t="b">
        <v>0</v>
      </c>
      <c r="G10" s="19">
        <v>1.347826086956522</v>
      </c>
      <c r="H10" s="31">
        <v>3</v>
      </c>
      <c r="I10" s="6" t="s">
        <v>748</v>
      </c>
      <c r="J10" s="6" t="s">
        <v>749</v>
      </c>
      <c r="K10" s="31">
        <v>0</v>
      </c>
      <c r="L10" s="29" t="s">
        <v>750</v>
      </c>
      <c r="M10" s="29" t="s">
        <v>751</v>
      </c>
      <c r="N10" s="29" t="b">
        <v>1</v>
      </c>
      <c r="O10" s="29" t="b">
        <v>1</v>
      </c>
      <c r="P10" s="6"/>
      <c r="Q10" s="29" t="s">
        <v>385</v>
      </c>
      <c r="R10" s="6" t="s">
        <v>239</v>
      </c>
      <c r="S10" s="6" t="s">
        <v>752</v>
      </c>
    </row>
    <row r="11" spans="1:19" ht="18" customHeight="1" x14ac:dyDescent="0.35">
      <c r="A11" s="9" t="s">
        <v>243</v>
      </c>
      <c r="B11" s="9" t="s">
        <v>209</v>
      </c>
      <c r="C11" s="9" t="s">
        <v>383</v>
      </c>
      <c r="D11" s="30" t="s">
        <v>385</v>
      </c>
      <c r="E11" s="21">
        <v>0.16</v>
      </c>
      <c r="F11" s="30" t="b">
        <v>0</v>
      </c>
      <c r="G11" s="21">
        <v>2</v>
      </c>
      <c r="H11" s="32">
        <v>48</v>
      </c>
      <c r="I11" s="9" t="s">
        <v>748</v>
      </c>
      <c r="J11" s="9" t="s">
        <v>749</v>
      </c>
      <c r="K11" s="32">
        <v>0.33</v>
      </c>
      <c r="L11" s="30" t="s">
        <v>750</v>
      </c>
      <c r="M11" s="30" t="s">
        <v>751</v>
      </c>
      <c r="N11" s="30" t="b">
        <v>0</v>
      </c>
      <c r="O11" s="30" t="b">
        <v>1</v>
      </c>
      <c r="P11" s="9"/>
      <c r="Q11" s="30" t="s">
        <v>385</v>
      </c>
      <c r="R11" s="9" t="s">
        <v>239</v>
      </c>
      <c r="S11" s="9" t="s">
        <v>752</v>
      </c>
    </row>
    <row r="12" spans="1:19" ht="18" customHeight="1" x14ac:dyDescent="0.35">
      <c r="A12" s="6" t="s">
        <v>244</v>
      </c>
      <c r="B12" s="6" t="s">
        <v>209</v>
      </c>
      <c r="C12" s="6" t="s">
        <v>383</v>
      </c>
      <c r="D12" s="29" t="s">
        <v>385</v>
      </c>
      <c r="E12" s="19">
        <v>6.9999999999999896E-2</v>
      </c>
      <c r="F12" s="29" t="b">
        <v>1</v>
      </c>
      <c r="G12" s="19">
        <v>4</v>
      </c>
      <c r="H12" s="31">
        <v>26</v>
      </c>
      <c r="I12" s="6" t="s">
        <v>748</v>
      </c>
      <c r="J12" s="6" t="s">
        <v>749</v>
      </c>
      <c r="K12" s="31"/>
      <c r="L12" s="29" t="s">
        <v>754</v>
      </c>
      <c r="M12" s="29" t="s">
        <v>751</v>
      </c>
      <c r="N12" s="29" t="b">
        <v>0</v>
      </c>
      <c r="O12" s="29" t="b">
        <v>0</v>
      </c>
      <c r="P12" s="6" t="s">
        <v>755</v>
      </c>
      <c r="Q12" s="29" t="s">
        <v>385</v>
      </c>
      <c r="R12" s="6" t="s">
        <v>239</v>
      </c>
      <c r="S12" s="6" t="s">
        <v>752</v>
      </c>
    </row>
    <row r="13" spans="1:19" ht="18" customHeight="1" x14ac:dyDescent="0.35">
      <c r="A13" s="9" t="s">
        <v>245</v>
      </c>
      <c r="B13" s="9" t="s">
        <v>209</v>
      </c>
      <c r="C13" s="9" t="s">
        <v>383</v>
      </c>
      <c r="D13" s="30" t="s">
        <v>385</v>
      </c>
      <c r="E13" s="21">
        <v>0.09</v>
      </c>
      <c r="F13" s="30" t="b">
        <v>0</v>
      </c>
      <c r="G13" s="21">
        <v>2</v>
      </c>
      <c r="H13" s="32">
        <v>29.1</v>
      </c>
      <c r="I13" s="9" t="s">
        <v>748</v>
      </c>
      <c r="J13" s="9" t="s">
        <v>749</v>
      </c>
      <c r="K13" s="32">
        <v>7.0000000000000007E-2</v>
      </c>
      <c r="L13" s="30" t="s">
        <v>750</v>
      </c>
      <c r="M13" s="30" t="s">
        <v>751</v>
      </c>
      <c r="N13" s="30" t="b">
        <v>0</v>
      </c>
      <c r="O13" s="30" t="b">
        <v>1</v>
      </c>
      <c r="P13" s="9"/>
      <c r="Q13" s="30" t="s">
        <v>385</v>
      </c>
      <c r="R13" s="9" t="s">
        <v>239</v>
      </c>
      <c r="S13" s="9" t="s">
        <v>752</v>
      </c>
    </row>
    <row r="14" spans="1:19" ht="18" customHeight="1" x14ac:dyDescent="0.35">
      <c r="A14" s="6" t="s">
        <v>246</v>
      </c>
      <c r="B14" s="6" t="s">
        <v>209</v>
      </c>
      <c r="C14" s="6" t="s">
        <v>383</v>
      </c>
      <c r="D14" s="29" t="s">
        <v>385</v>
      </c>
      <c r="E14" s="19">
        <v>0.20999999999999991</v>
      </c>
      <c r="F14" s="29" t="b">
        <v>1</v>
      </c>
      <c r="G14" s="19">
        <v>4</v>
      </c>
      <c r="H14" s="31">
        <v>30.6</v>
      </c>
      <c r="I14" s="6" t="s">
        <v>748</v>
      </c>
      <c r="J14" s="6" t="s">
        <v>749</v>
      </c>
      <c r="K14" s="31"/>
      <c r="L14" s="29" t="s">
        <v>754</v>
      </c>
      <c r="M14" s="29" t="s">
        <v>751</v>
      </c>
      <c r="N14" s="29" t="b">
        <v>0</v>
      </c>
      <c r="O14" s="29" t="b">
        <v>0</v>
      </c>
      <c r="P14" s="6" t="s">
        <v>755</v>
      </c>
      <c r="Q14" s="29" t="s">
        <v>385</v>
      </c>
      <c r="R14" s="6" t="s">
        <v>239</v>
      </c>
      <c r="S14" s="6" t="s">
        <v>752</v>
      </c>
    </row>
    <row r="15" spans="1:19" ht="18" customHeight="1" x14ac:dyDescent="0.35">
      <c r="A15" s="9" t="s">
        <v>247</v>
      </c>
      <c r="B15" s="9" t="s">
        <v>209</v>
      </c>
      <c r="C15" s="9" t="s">
        <v>383</v>
      </c>
      <c r="D15" s="30" t="s">
        <v>385</v>
      </c>
      <c r="E15" s="21">
        <v>0.1099999999999999</v>
      </c>
      <c r="F15" s="30" t="b">
        <v>0</v>
      </c>
      <c r="G15" s="21">
        <v>1</v>
      </c>
      <c r="H15" s="32">
        <v>23.9</v>
      </c>
      <c r="I15" s="9" t="s">
        <v>748</v>
      </c>
      <c r="J15" s="9" t="s">
        <v>749</v>
      </c>
      <c r="K15" s="32">
        <v>-0.15</v>
      </c>
      <c r="L15" s="30" t="s">
        <v>750</v>
      </c>
      <c r="M15" s="30" t="s">
        <v>751</v>
      </c>
      <c r="N15" s="30" t="b">
        <v>0</v>
      </c>
      <c r="O15" s="30" t="b">
        <v>1</v>
      </c>
      <c r="P15" s="9"/>
      <c r="Q15" s="30" t="s">
        <v>384</v>
      </c>
      <c r="R15" s="9" t="s">
        <v>239</v>
      </c>
      <c r="S15" s="9" t="s">
        <v>752</v>
      </c>
    </row>
    <row r="16" spans="1:19" ht="18" customHeight="1" x14ac:dyDescent="0.35">
      <c r="A16" s="6" t="s">
        <v>248</v>
      </c>
      <c r="B16" s="6" t="s">
        <v>209</v>
      </c>
      <c r="C16" s="6" t="s">
        <v>383</v>
      </c>
      <c r="D16" s="29" t="s">
        <v>385</v>
      </c>
      <c r="E16" s="19">
        <v>0.1</v>
      </c>
      <c r="F16" s="29" t="b">
        <v>1</v>
      </c>
      <c r="G16" s="19">
        <v>1</v>
      </c>
      <c r="H16" s="31">
        <v>12.4</v>
      </c>
      <c r="I16" s="6" t="s">
        <v>748</v>
      </c>
      <c r="J16" s="6" t="s">
        <v>749</v>
      </c>
      <c r="K16" s="31"/>
      <c r="L16" s="29" t="s">
        <v>754</v>
      </c>
      <c r="M16" s="29" t="s">
        <v>751</v>
      </c>
      <c r="N16" s="29" t="b">
        <v>0</v>
      </c>
      <c r="O16" s="29" t="b">
        <v>0</v>
      </c>
      <c r="P16" s="6" t="s">
        <v>755</v>
      </c>
      <c r="Q16" s="29" t="s">
        <v>384</v>
      </c>
      <c r="R16" s="6" t="s">
        <v>239</v>
      </c>
      <c r="S16" s="6" t="s">
        <v>752</v>
      </c>
    </row>
    <row r="17" spans="1:19" ht="18" customHeight="1" x14ac:dyDescent="0.35">
      <c r="A17" s="9" t="s">
        <v>249</v>
      </c>
      <c r="B17" s="9" t="s">
        <v>209</v>
      </c>
      <c r="C17" s="9" t="s">
        <v>383</v>
      </c>
      <c r="D17" s="30" t="s">
        <v>385</v>
      </c>
      <c r="E17" s="21">
        <v>0.1</v>
      </c>
      <c r="F17" s="30" t="b">
        <v>0</v>
      </c>
      <c r="G17" s="21">
        <v>1</v>
      </c>
      <c r="H17" s="32">
        <v>23.8</v>
      </c>
      <c r="I17" s="9" t="s">
        <v>748</v>
      </c>
      <c r="J17" s="9" t="s">
        <v>749</v>
      </c>
      <c r="K17" s="32">
        <v>-0.1</v>
      </c>
      <c r="L17" s="30" t="s">
        <v>750</v>
      </c>
      <c r="M17" s="30" t="s">
        <v>751</v>
      </c>
      <c r="N17" s="30" t="b">
        <v>0</v>
      </c>
      <c r="O17" s="30" t="b">
        <v>1</v>
      </c>
      <c r="P17" s="9"/>
      <c r="Q17" s="30" t="s">
        <v>384</v>
      </c>
      <c r="R17" s="9" t="s">
        <v>239</v>
      </c>
      <c r="S17" s="9" t="s">
        <v>752</v>
      </c>
    </row>
    <row r="18" spans="1:19" ht="18" customHeight="1" x14ac:dyDescent="0.35">
      <c r="A18" s="6" t="s">
        <v>250</v>
      </c>
      <c r="B18" s="6" t="s">
        <v>209</v>
      </c>
      <c r="C18" s="6" t="s">
        <v>383</v>
      </c>
      <c r="D18" s="29" t="s">
        <v>385</v>
      </c>
      <c r="E18" s="19">
        <v>0.09</v>
      </c>
      <c r="F18" s="29" t="b">
        <v>1</v>
      </c>
      <c r="G18" s="19">
        <v>1</v>
      </c>
      <c r="H18" s="31">
        <v>14.7</v>
      </c>
      <c r="I18" s="6" t="s">
        <v>748</v>
      </c>
      <c r="J18" s="6" t="s">
        <v>749</v>
      </c>
      <c r="K18" s="31"/>
      <c r="L18" s="29" t="s">
        <v>754</v>
      </c>
      <c r="M18" s="29" t="s">
        <v>751</v>
      </c>
      <c r="N18" s="29" t="b">
        <v>0</v>
      </c>
      <c r="O18" s="29" t="b">
        <v>0</v>
      </c>
      <c r="P18" s="6" t="s">
        <v>755</v>
      </c>
      <c r="Q18" s="29" t="s">
        <v>384</v>
      </c>
      <c r="R18" s="6" t="s">
        <v>239</v>
      </c>
      <c r="S18" s="6" t="s">
        <v>752</v>
      </c>
    </row>
    <row r="19" spans="1:19" ht="18" customHeight="1" x14ac:dyDescent="0.35">
      <c r="A19" s="9" t="s">
        <v>251</v>
      </c>
      <c r="B19" s="9" t="s">
        <v>209</v>
      </c>
      <c r="C19" s="9" t="s">
        <v>383</v>
      </c>
      <c r="D19" s="30" t="s">
        <v>385</v>
      </c>
      <c r="E19" s="21">
        <v>0.12999999999999989</v>
      </c>
      <c r="F19" s="30" t="b">
        <v>0</v>
      </c>
      <c r="G19" s="21">
        <v>1</v>
      </c>
      <c r="H19" s="32">
        <v>24.3</v>
      </c>
      <c r="I19" s="9" t="s">
        <v>748</v>
      </c>
      <c r="J19" s="9" t="s">
        <v>749</v>
      </c>
      <c r="K19" s="32">
        <v>-0.03</v>
      </c>
      <c r="L19" s="30" t="s">
        <v>750</v>
      </c>
      <c r="M19" s="30" t="s">
        <v>751</v>
      </c>
      <c r="N19" s="30" t="b">
        <v>0</v>
      </c>
      <c r="O19" s="30" t="b">
        <v>1</v>
      </c>
      <c r="P19" s="9"/>
      <c r="Q19" s="30" t="s">
        <v>384</v>
      </c>
      <c r="R19" s="9" t="s">
        <v>239</v>
      </c>
      <c r="S19" s="9" t="s">
        <v>752</v>
      </c>
    </row>
    <row r="20" spans="1:19" ht="18" customHeight="1" x14ac:dyDescent="0.35">
      <c r="A20" s="6" t="s">
        <v>252</v>
      </c>
      <c r="B20" s="6" t="s">
        <v>209</v>
      </c>
      <c r="C20" s="6" t="s">
        <v>383</v>
      </c>
      <c r="D20" s="29" t="s">
        <v>385</v>
      </c>
      <c r="E20" s="19">
        <v>0.12</v>
      </c>
      <c r="F20" s="29" t="b">
        <v>1</v>
      </c>
      <c r="G20" s="19">
        <v>1</v>
      </c>
      <c r="H20" s="31">
        <v>18.5</v>
      </c>
      <c r="I20" s="6" t="s">
        <v>748</v>
      </c>
      <c r="J20" s="6" t="s">
        <v>749</v>
      </c>
      <c r="K20" s="31"/>
      <c r="L20" s="29" t="s">
        <v>754</v>
      </c>
      <c r="M20" s="29" t="s">
        <v>751</v>
      </c>
      <c r="N20" s="29" t="b">
        <v>0</v>
      </c>
      <c r="O20" s="29" t="b">
        <v>0</v>
      </c>
      <c r="P20" s="6" t="s">
        <v>755</v>
      </c>
      <c r="Q20" s="29" t="s">
        <v>384</v>
      </c>
      <c r="R20" s="6" t="s">
        <v>239</v>
      </c>
      <c r="S20" s="6" t="s">
        <v>752</v>
      </c>
    </row>
    <row r="21" spans="1:19" ht="18" customHeight="1" x14ac:dyDescent="0.35">
      <c r="A21" s="9" t="s">
        <v>254</v>
      </c>
      <c r="B21" s="9" t="s">
        <v>209</v>
      </c>
      <c r="C21" s="9" t="s">
        <v>383</v>
      </c>
      <c r="D21" s="30" t="s">
        <v>385</v>
      </c>
      <c r="E21" s="21">
        <v>0.1399999999999999</v>
      </c>
      <c r="F21" s="30" t="b">
        <v>0</v>
      </c>
      <c r="G21" s="21">
        <v>1</v>
      </c>
      <c r="H21" s="32">
        <v>28.1</v>
      </c>
      <c r="I21" s="9" t="s">
        <v>748</v>
      </c>
      <c r="J21" s="9" t="s">
        <v>749</v>
      </c>
      <c r="K21" s="32">
        <v>-0.08</v>
      </c>
      <c r="L21" s="30" t="s">
        <v>750</v>
      </c>
      <c r="M21" s="30" t="s">
        <v>751</v>
      </c>
      <c r="N21" s="30" t="b">
        <v>0</v>
      </c>
      <c r="O21" s="30" t="b">
        <v>1</v>
      </c>
      <c r="P21" s="9"/>
      <c r="Q21" s="30" t="s">
        <v>384</v>
      </c>
      <c r="R21" s="9" t="s">
        <v>239</v>
      </c>
      <c r="S21" s="9" t="s">
        <v>752</v>
      </c>
    </row>
    <row r="22" spans="1:19" ht="18" customHeight="1" x14ac:dyDescent="0.35">
      <c r="A22" s="6" t="s">
        <v>255</v>
      </c>
      <c r="B22" s="6" t="s">
        <v>209</v>
      </c>
      <c r="C22" s="6" t="s">
        <v>383</v>
      </c>
      <c r="D22" s="29" t="s">
        <v>385</v>
      </c>
      <c r="E22" s="19">
        <v>0.15</v>
      </c>
      <c r="F22" s="29" t="b">
        <v>1</v>
      </c>
      <c r="G22" s="19">
        <v>1</v>
      </c>
      <c r="H22" s="31">
        <v>14.8</v>
      </c>
      <c r="I22" s="6" t="s">
        <v>748</v>
      </c>
      <c r="J22" s="6" t="s">
        <v>749</v>
      </c>
      <c r="K22" s="31"/>
      <c r="L22" s="29" t="s">
        <v>754</v>
      </c>
      <c r="M22" s="29" t="s">
        <v>751</v>
      </c>
      <c r="N22" s="29" t="b">
        <v>0</v>
      </c>
      <c r="O22" s="29" t="b">
        <v>0</v>
      </c>
      <c r="P22" s="6" t="s">
        <v>755</v>
      </c>
      <c r="Q22" s="29" t="s">
        <v>384</v>
      </c>
      <c r="R22" s="6" t="s">
        <v>239</v>
      </c>
      <c r="S22" s="6" t="s">
        <v>752</v>
      </c>
    </row>
    <row r="23" spans="1:19" ht="18" customHeight="1" x14ac:dyDescent="0.35">
      <c r="A23" s="9" t="s">
        <v>256</v>
      </c>
      <c r="B23" s="9" t="s">
        <v>211</v>
      </c>
      <c r="C23" s="9" t="s">
        <v>383</v>
      </c>
      <c r="D23" s="30" t="s">
        <v>385</v>
      </c>
      <c r="E23" s="21">
        <v>0.1099999999999999</v>
      </c>
      <c r="F23" s="30" t="b">
        <v>0</v>
      </c>
      <c r="G23" s="21">
        <v>1.17</v>
      </c>
      <c r="H23" s="32">
        <v>10</v>
      </c>
      <c r="I23" s="9" t="s">
        <v>748</v>
      </c>
      <c r="J23" s="9" t="s">
        <v>749</v>
      </c>
      <c r="K23" s="32"/>
      <c r="L23" s="30" t="s">
        <v>754</v>
      </c>
      <c r="M23" s="30" t="s">
        <v>751</v>
      </c>
      <c r="N23" s="30" t="b">
        <v>0</v>
      </c>
      <c r="O23" s="30" t="b">
        <v>0</v>
      </c>
      <c r="P23" s="9" t="s">
        <v>755</v>
      </c>
      <c r="Q23" s="30" t="s">
        <v>385</v>
      </c>
      <c r="R23" s="9" t="s">
        <v>239</v>
      </c>
      <c r="S23" s="9" t="s">
        <v>756</v>
      </c>
    </row>
    <row r="24" spans="1:19" ht="18" customHeight="1" x14ac:dyDescent="0.35">
      <c r="A24" s="6" t="s">
        <v>258</v>
      </c>
      <c r="B24" s="6" t="s">
        <v>211</v>
      </c>
      <c r="C24" s="6" t="s">
        <v>383</v>
      </c>
      <c r="D24" s="29" t="s">
        <v>385</v>
      </c>
      <c r="E24" s="19">
        <v>5.4999999999999903E-2</v>
      </c>
      <c r="F24" s="29" t="b">
        <v>0</v>
      </c>
      <c r="G24" s="19">
        <v>0.41</v>
      </c>
      <c r="H24" s="31">
        <v>12</v>
      </c>
      <c r="I24" s="6" t="s">
        <v>748</v>
      </c>
      <c r="J24" s="6" t="s">
        <v>749</v>
      </c>
      <c r="K24" s="31"/>
      <c r="L24" s="29" t="s">
        <v>754</v>
      </c>
      <c r="M24" s="29" t="s">
        <v>757</v>
      </c>
      <c r="N24" s="29" t="b">
        <v>0</v>
      </c>
      <c r="O24" s="29" t="b">
        <v>0</v>
      </c>
      <c r="P24" s="6" t="s">
        <v>755</v>
      </c>
      <c r="Q24" s="29" t="s">
        <v>384</v>
      </c>
      <c r="R24" s="6" t="s">
        <v>239</v>
      </c>
      <c r="S24" s="6" t="s">
        <v>756</v>
      </c>
    </row>
    <row r="25" spans="1:19" ht="18" customHeight="1" x14ac:dyDescent="0.35">
      <c r="A25" s="9" t="s">
        <v>535</v>
      </c>
      <c r="B25" s="9" t="s">
        <v>211</v>
      </c>
      <c r="C25" s="9" t="s">
        <v>383</v>
      </c>
      <c r="D25" s="30" t="s">
        <v>385</v>
      </c>
      <c r="E25" s="21">
        <v>3.1E-2</v>
      </c>
      <c r="F25" s="30" t="b">
        <v>0</v>
      </c>
      <c r="G25" s="21">
        <v>0.41</v>
      </c>
      <c r="H25" s="32">
        <v>12</v>
      </c>
      <c r="I25" s="9" t="s">
        <v>748</v>
      </c>
      <c r="J25" s="9" t="s">
        <v>749</v>
      </c>
      <c r="K25" s="32">
        <v>0.18</v>
      </c>
      <c r="L25" s="30" t="s">
        <v>750</v>
      </c>
      <c r="M25" s="30" t="s">
        <v>757</v>
      </c>
      <c r="N25" s="30" t="b">
        <v>0</v>
      </c>
      <c r="O25" s="30" t="b">
        <v>1</v>
      </c>
      <c r="P25" s="9"/>
      <c r="Q25" s="30" t="s">
        <v>384</v>
      </c>
      <c r="R25" s="9" t="s">
        <v>239</v>
      </c>
      <c r="S25" s="9" t="s">
        <v>756</v>
      </c>
    </row>
    <row r="26" spans="1:19" ht="18" customHeight="1" x14ac:dyDescent="0.35">
      <c r="A26" s="6" t="s">
        <v>537</v>
      </c>
      <c r="B26" s="6" t="s">
        <v>211</v>
      </c>
      <c r="C26" s="6" t="s">
        <v>383</v>
      </c>
      <c r="D26" s="29" t="s">
        <v>385</v>
      </c>
      <c r="E26" s="19">
        <v>4.6999999999999903E-2</v>
      </c>
      <c r="F26" s="29" t="b">
        <v>0</v>
      </c>
      <c r="G26" s="19">
        <v>0.99</v>
      </c>
      <c r="H26" s="31">
        <v>34</v>
      </c>
      <c r="I26" s="6" t="s">
        <v>748</v>
      </c>
      <c r="J26" s="6" t="s">
        <v>749</v>
      </c>
      <c r="K26" s="31"/>
      <c r="L26" s="29" t="s">
        <v>754</v>
      </c>
      <c r="M26" s="29" t="s">
        <v>751</v>
      </c>
      <c r="N26" s="29" t="b">
        <v>0</v>
      </c>
      <c r="O26" s="29" t="b">
        <v>0</v>
      </c>
      <c r="P26" s="6" t="s">
        <v>755</v>
      </c>
      <c r="Q26" s="29" t="s">
        <v>384</v>
      </c>
      <c r="R26" s="6" t="s">
        <v>758</v>
      </c>
      <c r="S26" s="6" t="s">
        <v>759</v>
      </c>
    </row>
    <row r="27" spans="1:19" ht="18" customHeight="1" x14ac:dyDescent="0.35">
      <c r="A27" s="9" t="s">
        <v>548</v>
      </c>
      <c r="B27" s="9" t="s">
        <v>211</v>
      </c>
      <c r="C27" s="9" t="s">
        <v>383</v>
      </c>
      <c r="D27" s="30" t="s">
        <v>385</v>
      </c>
      <c r="E27" s="21">
        <v>9.9999999999998996E-3</v>
      </c>
      <c r="F27" s="30" t="b">
        <v>0</v>
      </c>
      <c r="G27" s="21">
        <v>0.9</v>
      </c>
      <c r="H27" s="32">
        <v>10</v>
      </c>
      <c r="I27" s="9" t="s">
        <v>748</v>
      </c>
      <c r="J27" s="9" t="s">
        <v>749</v>
      </c>
      <c r="K27" s="32">
        <v>0</v>
      </c>
      <c r="L27" s="30" t="s">
        <v>750</v>
      </c>
      <c r="M27" s="30" t="s">
        <v>751</v>
      </c>
      <c r="N27" s="30" t="b">
        <v>0</v>
      </c>
      <c r="O27" s="30" t="b">
        <v>1</v>
      </c>
      <c r="P27" s="9"/>
      <c r="Q27" s="30" t="s">
        <v>384</v>
      </c>
      <c r="R27" s="9" t="s">
        <v>239</v>
      </c>
      <c r="S27" s="9" t="s">
        <v>752</v>
      </c>
    </row>
    <row r="28" spans="1:19" ht="18" customHeight="1" x14ac:dyDescent="0.35">
      <c r="A28" s="6" t="s">
        <v>552</v>
      </c>
      <c r="B28" s="6" t="s">
        <v>211</v>
      </c>
      <c r="C28" s="6" t="s">
        <v>383</v>
      </c>
      <c r="D28" s="29" t="s">
        <v>385</v>
      </c>
      <c r="E28" s="19">
        <v>4.7999999999999897E-2</v>
      </c>
      <c r="F28" s="29" t="b">
        <v>0</v>
      </c>
      <c r="G28" s="19">
        <v>0.82</v>
      </c>
      <c r="H28" s="31">
        <v>66</v>
      </c>
      <c r="I28" s="6" t="s">
        <v>748</v>
      </c>
      <c r="J28" s="6" t="s">
        <v>749</v>
      </c>
      <c r="K28" s="31"/>
      <c r="L28" s="29" t="s">
        <v>754</v>
      </c>
      <c r="M28" s="29" t="s">
        <v>751</v>
      </c>
      <c r="N28" s="29" t="b">
        <v>0</v>
      </c>
      <c r="O28" s="29" t="b">
        <v>0</v>
      </c>
      <c r="P28" s="6" t="s">
        <v>755</v>
      </c>
      <c r="Q28" s="29" t="s">
        <v>384</v>
      </c>
      <c r="R28" s="6" t="s">
        <v>758</v>
      </c>
      <c r="S28" s="6" t="s">
        <v>759</v>
      </c>
    </row>
    <row r="29" spans="1:19" ht="18" customHeight="1" x14ac:dyDescent="0.35">
      <c r="A29" s="9" t="s">
        <v>260</v>
      </c>
      <c r="B29" s="9" t="s">
        <v>211</v>
      </c>
      <c r="C29" s="9" t="s">
        <v>383</v>
      </c>
      <c r="D29" s="30" t="s">
        <v>384</v>
      </c>
      <c r="E29" s="21">
        <v>9.8000000000000004E-2</v>
      </c>
      <c r="F29" s="30" t="b">
        <v>0</v>
      </c>
      <c r="G29" s="21">
        <v>0.93</v>
      </c>
      <c r="H29" s="32">
        <v>6.75</v>
      </c>
      <c r="I29" s="9" t="s">
        <v>748</v>
      </c>
      <c r="J29" s="9" t="s">
        <v>749</v>
      </c>
      <c r="K29" s="32"/>
      <c r="L29" s="30" t="s">
        <v>754</v>
      </c>
      <c r="M29" s="30" t="s">
        <v>751</v>
      </c>
      <c r="N29" s="30" t="b">
        <v>0</v>
      </c>
      <c r="O29" s="30" t="b">
        <v>0</v>
      </c>
      <c r="P29" s="9" t="s">
        <v>755</v>
      </c>
      <c r="Q29" s="30" t="s">
        <v>384</v>
      </c>
      <c r="R29" s="9" t="s">
        <v>758</v>
      </c>
      <c r="S29" s="9" t="s">
        <v>759</v>
      </c>
    </row>
    <row r="30" spans="1:19" ht="18" customHeight="1" x14ac:dyDescent="0.35">
      <c r="A30" s="6" t="s">
        <v>557</v>
      </c>
      <c r="B30" s="6" t="s">
        <v>211</v>
      </c>
      <c r="C30" s="6" t="s">
        <v>383</v>
      </c>
      <c r="D30" s="29" t="s">
        <v>384</v>
      </c>
      <c r="E30" s="19">
        <v>1.4999999999999901E-2</v>
      </c>
      <c r="F30" s="29" t="b">
        <v>0</v>
      </c>
      <c r="G30" s="19">
        <v>0.5</v>
      </c>
      <c r="H30" s="31">
        <v>2.5</v>
      </c>
      <c r="I30" s="6" t="s">
        <v>748</v>
      </c>
      <c r="J30" s="6" t="s">
        <v>749</v>
      </c>
      <c r="K30" s="31"/>
      <c r="L30" s="29" t="s">
        <v>754</v>
      </c>
      <c r="M30" s="29" t="s">
        <v>757</v>
      </c>
      <c r="N30" s="29" t="b">
        <v>0</v>
      </c>
      <c r="O30" s="29" t="b">
        <v>0</v>
      </c>
      <c r="P30" s="6" t="s">
        <v>755</v>
      </c>
      <c r="Q30" s="29" t="s">
        <v>384</v>
      </c>
      <c r="R30" s="6" t="s">
        <v>239</v>
      </c>
      <c r="S30" s="6" t="s">
        <v>756</v>
      </c>
    </row>
    <row r="31" spans="1:19" ht="18" customHeight="1" x14ac:dyDescent="0.35">
      <c r="A31" s="9" t="s">
        <v>562</v>
      </c>
      <c r="B31" s="9" t="s">
        <v>211</v>
      </c>
      <c r="C31" s="9" t="s">
        <v>383</v>
      </c>
      <c r="D31" s="30" t="s">
        <v>384</v>
      </c>
      <c r="E31" s="21">
        <v>3.9999999999999897E-2</v>
      </c>
      <c r="F31" s="30" t="b">
        <v>0</v>
      </c>
      <c r="G31" s="21">
        <v>0.98</v>
      </c>
      <c r="H31" s="32">
        <v>5.6</v>
      </c>
      <c r="I31" s="9" t="s">
        <v>748</v>
      </c>
      <c r="J31" s="9" t="s">
        <v>749</v>
      </c>
      <c r="K31" s="32"/>
      <c r="L31" s="30" t="s">
        <v>754</v>
      </c>
      <c r="M31" s="30" t="s">
        <v>757</v>
      </c>
      <c r="N31" s="30" t="b">
        <v>0</v>
      </c>
      <c r="O31" s="30" t="b">
        <v>0</v>
      </c>
      <c r="P31" s="9" t="s">
        <v>755</v>
      </c>
      <c r="Q31" s="30" t="s">
        <v>384</v>
      </c>
      <c r="R31" s="9" t="s">
        <v>239</v>
      </c>
      <c r="S31" s="9" t="s">
        <v>756</v>
      </c>
    </row>
    <row r="32" spans="1:19" ht="18" customHeight="1" x14ac:dyDescent="0.35">
      <c r="A32" s="6" t="s">
        <v>567</v>
      </c>
      <c r="B32" s="6" t="s">
        <v>211</v>
      </c>
      <c r="C32" s="6" t="s">
        <v>383</v>
      </c>
      <c r="D32" s="29" t="s">
        <v>385</v>
      </c>
      <c r="E32" s="19">
        <v>0.04</v>
      </c>
      <c r="F32" s="29" t="b">
        <v>0</v>
      </c>
      <c r="G32" s="19">
        <v>1.01</v>
      </c>
      <c r="H32" s="31">
        <v>14</v>
      </c>
      <c r="I32" s="6" t="s">
        <v>748</v>
      </c>
      <c r="J32" s="6" t="s">
        <v>749</v>
      </c>
      <c r="K32" s="31"/>
      <c r="L32" s="29" t="s">
        <v>754</v>
      </c>
      <c r="M32" s="29" t="s">
        <v>751</v>
      </c>
      <c r="N32" s="29" t="b">
        <v>0</v>
      </c>
      <c r="O32" s="29" t="b">
        <v>0</v>
      </c>
      <c r="P32" s="6" t="s">
        <v>755</v>
      </c>
      <c r="Q32" s="29" t="s">
        <v>385</v>
      </c>
      <c r="R32" s="6" t="s">
        <v>239</v>
      </c>
      <c r="S32" s="6" t="s">
        <v>756</v>
      </c>
    </row>
    <row r="33" spans="1:19" ht="18" customHeight="1" x14ac:dyDescent="0.35">
      <c r="A33" s="9" t="s">
        <v>571</v>
      </c>
      <c r="B33" s="9" t="s">
        <v>211</v>
      </c>
      <c r="C33" s="9" t="s">
        <v>383</v>
      </c>
      <c r="D33" s="30" t="s">
        <v>385</v>
      </c>
      <c r="E33" s="21">
        <v>4.9999999999999899E-2</v>
      </c>
      <c r="F33" s="30" t="b">
        <v>0</v>
      </c>
      <c r="G33" s="21">
        <v>1.03</v>
      </c>
      <c r="H33" s="32">
        <v>15</v>
      </c>
      <c r="I33" s="9" t="s">
        <v>748</v>
      </c>
      <c r="J33" s="9" t="s">
        <v>749</v>
      </c>
      <c r="K33" s="32"/>
      <c r="L33" s="30" t="s">
        <v>754</v>
      </c>
      <c r="M33" s="30" t="s">
        <v>751</v>
      </c>
      <c r="N33" s="30" t="b">
        <v>0</v>
      </c>
      <c r="O33" s="30" t="b">
        <v>0</v>
      </c>
      <c r="P33" s="9" t="s">
        <v>755</v>
      </c>
      <c r="Q33" s="30" t="s">
        <v>385</v>
      </c>
      <c r="R33" s="9" t="s">
        <v>758</v>
      </c>
      <c r="S33" s="9" t="s">
        <v>759</v>
      </c>
    </row>
    <row r="34" spans="1:19" ht="18" customHeight="1" x14ac:dyDescent="0.35">
      <c r="A34" s="6" t="s">
        <v>262</v>
      </c>
      <c r="B34" s="6" t="s">
        <v>206</v>
      </c>
      <c r="C34" s="6" t="s">
        <v>383</v>
      </c>
      <c r="D34" s="29" t="s">
        <v>384</v>
      </c>
      <c r="E34" s="19">
        <v>0.1</v>
      </c>
      <c r="F34" s="29" t="b">
        <v>0</v>
      </c>
      <c r="G34" s="19">
        <v>1</v>
      </c>
      <c r="H34" s="31"/>
      <c r="I34" s="6" t="s">
        <v>748</v>
      </c>
      <c r="J34" s="6" t="s">
        <v>760</v>
      </c>
      <c r="K34" s="31"/>
      <c r="L34" s="29" t="s">
        <v>754</v>
      </c>
      <c r="M34" s="29" t="s">
        <v>757</v>
      </c>
      <c r="N34" s="29" t="b">
        <v>0</v>
      </c>
      <c r="O34" s="29" t="b">
        <v>0</v>
      </c>
      <c r="P34" s="6" t="s">
        <v>755</v>
      </c>
      <c r="Q34" s="29" t="s">
        <v>384</v>
      </c>
      <c r="R34" s="6" t="s">
        <v>761</v>
      </c>
      <c r="S34" s="6" t="s">
        <v>762</v>
      </c>
    </row>
    <row r="35" spans="1:19" ht="18" customHeight="1" x14ac:dyDescent="0.35">
      <c r="A35" s="9" t="s">
        <v>594</v>
      </c>
      <c r="B35" s="9" t="s">
        <v>210</v>
      </c>
      <c r="C35" s="9" t="s">
        <v>383</v>
      </c>
      <c r="D35" s="30" t="s">
        <v>385</v>
      </c>
      <c r="E35" s="21">
        <v>1.1199999999999899E-2</v>
      </c>
      <c r="F35" s="30" t="b">
        <v>0</v>
      </c>
      <c r="G35" s="21">
        <v>2.2257551669316369</v>
      </c>
      <c r="H35" s="32"/>
      <c r="I35" s="9" t="s">
        <v>748</v>
      </c>
      <c r="J35" s="9" t="s">
        <v>763</v>
      </c>
      <c r="K35" s="32"/>
      <c r="L35" s="30" t="s">
        <v>755</v>
      </c>
      <c r="M35" s="30" t="s">
        <v>757</v>
      </c>
      <c r="N35" s="30" t="b">
        <v>1</v>
      </c>
      <c r="O35" s="30" t="b">
        <v>1</v>
      </c>
      <c r="P35" s="9"/>
      <c r="Q35" s="30" t="s">
        <v>385</v>
      </c>
      <c r="R35" s="9" t="s">
        <v>239</v>
      </c>
      <c r="S35" s="9" t="s">
        <v>752</v>
      </c>
    </row>
    <row r="36" spans="1:19" ht="18" customHeight="1" x14ac:dyDescent="0.35">
      <c r="A36" s="6" t="s">
        <v>268</v>
      </c>
      <c r="B36" s="6" t="s">
        <v>208</v>
      </c>
      <c r="C36" s="6" t="s">
        <v>383</v>
      </c>
      <c r="D36" s="29" t="s">
        <v>385</v>
      </c>
      <c r="E36" s="19">
        <v>6.3E-2</v>
      </c>
      <c r="F36" s="29" t="b">
        <v>0</v>
      </c>
      <c r="G36" s="19">
        <v>5.28</v>
      </c>
      <c r="H36" s="31">
        <v>28.03</v>
      </c>
      <c r="I36" s="6" t="s">
        <v>748</v>
      </c>
      <c r="J36" s="6" t="s">
        <v>749</v>
      </c>
      <c r="K36" s="31"/>
      <c r="L36" s="29" t="s">
        <v>755</v>
      </c>
      <c r="M36" s="29" t="s">
        <v>751</v>
      </c>
      <c r="N36" s="29" t="b">
        <v>0</v>
      </c>
      <c r="O36" s="29" t="b">
        <v>0</v>
      </c>
      <c r="P36" s="6" t="s">
        <v>755</v>
      </c>
      <c r="Q36" s="29" t="s">
        <v>385</v>
      </c>
      <c r="R36" s="6" t="s">
        <v>239</v>
      </c>
      <c r="S36" s="6" t="s">
        <v>752</v>
      </c>
    </row>
    <row r="37" spans="1:19" ht="18" customHeight="1" x14ac:dyDescent="0.35">
      <c r="A37" s="9" t="s">
        <v>637</v>
      </c>
      <c r="B37" s="9" t="s">
        <v>208</v>
      </c>
      <c r="C37" s="9" t="s">
        <v>383</v>
      </c>
      <c r="D37" s="30" t="s">
        <v>385</v>
      </c>
      <c r="E37" s="21">
        <v>2.5999999999999999E-2</v>
      </c>
      <c r="F37" s="30" t="b">
        <v>0</v>
      </c>
      <c r="G37" s="21">
        <v>1.06</v>
      </c>
      <c r="H37" s="32">
        <v>15.03</v>
      </c>
      <c r="I37" s="9" t="s">
        <v>748</v>
      </c>
      <c r="J37" s="9" t="s">
        <v>749</v>
      </c>
      <c r="K37" s="32"/>
      <c r="L37" s="30" t="s">
        <v>755</v>
      </c>
      <c r="M37" s="30" t="s">
        <v>751</v>
      </c>
      <c r="N37" s="30" t="b">
        <v>0</v>
      </c>
      <c r="O37" s="30" t="b">
        <v>0</v>
      </c>
      <c r="P37" s="9" t="s">
        <v>755</v>
      </c>
      <c r="Q37" s="30" t="s">
        <v>385</v>
      </c>
      <c r="R37" s="9" t="s">
        <v>239</v>
      </c>
      <c r="S37" s="9" t="s">
        <v>752</v>
      </c>
    </row>
    <row r="38" spans="1:19" ht="18" customHeight="1" x14ac:dyDescent="0.35">
      <c r="A38" s="6" t="s">
        <v>641</v>
      </c>
      <c r="B38" s="6" t="s">
        <v>208</v>
      </c>
      <c r="C38" s="6" t="s">
        <v>383</v>
      </c>
      <c r="D38" s="29" t="s">
        <v>385</v>
      </c>
      <c r="E38" s="19">
        <v>0</v>
      </c>
      <c r="F38" s="29" t="b">
        <v>0</v>
      </c>
      <c r="G38" s="19">
        <v>1.07</v>
      </c>
      <c r="H38" s="31">
        <v>11.51</v>
      </c>
      <c r="I38" s="6" t="s">
        <v>748</v>
      </c>
      <c r="J38" s="6" t="s">
        <v>749</v>
      </c>
      <c r="K38" s="31"/>
      <c r="L38" s="29" t="s">
        <v>755</v>
      </c>
      <c r="M38" s="29" t="s">
        <v>751</v>
      </c>
      <c r="N38" s="29" t="b">
        <v>0</v>
      </c>
      <c r="O38" s="29" t="b">
        <v>0</v>
      </c>
      <c r="P38" s="6" t="s">
        <v>755</v>
      </c>
      <c r="Q38" s="29" t="s">
        <v>385</v>
      </c>
      <c r="R38" s="6" t="s">
        <v>239</v>
      </c>
      <c r="S38" s="6" t="s">
        <v>752</v>
      </c>
    </row>
    <row r="39" spans="1:19" ht="18" customHeight="1" x14ac:dyDescent="0.35">
      <c r="A39" s="9" t="s">
        <v>648</v>
      </c>
      <c r="B39" s="9" t="s">
        <v>208</v>
      </c>
      <c r="C39" s="9" t="s">
        <v>383</v>
      </c>
      <c r="D39" s="30" t="s">
        <v>385</v>
      </c>
      <c r="E39" s="21">
        <v>2E-3</v>
      </c>
      <c r="F39" s="30" t="b">
        <v>0</v>
      </c>
      <c r="G39" s="21">
        <v>1.01</v>
      </c>
      <c r="H39" s="32"/>
      <c r="I39" s="9" t="s">
        <v>748</v>
      </c>
      <c r="J39" s="9" t="s">
        <v>749</v>
      </c>
      <c r="K39" s="32">
        <v>-0.61</v>
      </c>
      <c r="L39" s="30" t="s">
        <v>764</v>
      </c>
      <c r="M39" s="30" t="s">
        <v>751</v>
      </c>
      <c r="N39" s="30" t="b">
        <v>0</v>
      </c>
      <c r="O39" s="30" t="b">
        <v>0</v>
      </c>
      <c r="P39" s="9" t="s">
        <v>753</v>
      </c>
      <c r="Q39" s="30" t="s">
        <v>385</v>
      </c>
      <c r="R39" s="9" t="s">
        <v>239</v>
      </c>
      <c r="S39" s="9" t="s">
        <v>752</v>
      </c>
    </row>
    <row r="40" spans="1:19" ht="18" customHeight="1" x14ac:dyDescent="0.35">
      <c r="A40" s="6" t="s">
        <v>275</v>
      </c>
      <c r="B40" s="6" t="s">
        <v>208</v>
      </c>
      <c r="C40" s="6" t="s">
        <v>383</v>
      </c>
      <c r="D40" s="29" t="s">
        <v>384</v>
      </c>
      <c r="E40" s="19">
        <v>5.4999999999999903E-2</v>
      </c>
      <c r="F40" s="29" t="b">
        <v>0</v>
      </c>
      <c r="G40" s="19">
        <v>0.9</v>
      </c>
      <c r="H40" s="31"/>
      <c r="I40" s="6" t="s">
        <v>748</v>
      </c>
      <c r="J40" s="6" t="s">
        <v>749</v>
      </c>
      <c r="K40" s="31">
        <v>-0.08</v>
      </c>
      <c r="L40" s="29" t="s">
        <v>764</v>
      </c>
      <c r="M40" s="29" t="s">
        <v>751</v>
      </c>
      <c r="N40" s="29" t="b">
        <v>0</v>
      </c>
      <c r="O40" s="29" t="b">
        <v>1</v>
      </c>
      <c r="P40" s="6"/>
      <c r="Q40" s="29" t="s">
        <v>384</v>
      </c>
      <c r="R40" s="6" t="s">
        <v>239</v>
      </c>
      <c r="S40" s="6" t="s">
        <v>752</v>
      </c>
    </row>
    <row r="41" spans="1:19" ht="18" customHeight="1" x14ac:dyDescent="0.35">
      <c r="A41" s="9" t="s">
        <v>697</v>
      </c>
      <c r="B41" s="9" t="s">
        <v>208</v>
      </c>
      <c r="C41" s="9" t="s">
        <v>383</v>
      </c>
      <c r="D41" s="30" t="s">
        <v>385</v>
      </c>
      <c r="E41" s="21">
        <v>1E-3</v>
      </c>
      <c r="F41" s="30" t="b">
        <v>0</v>
      </c>
      <c r="G41" s="21">
        <v>1.21</v>
      </c>
      <c r="H41" s="32">
        <v>95</v>
      </c>
      <c r="I41" s="9" t="s">
        <v>748</v>
      </c>
      <c r="J41" s="9" t="s">
        <v>749</v>
      </c>
      <c r="K41" s="32"/>
      <c r="L41" s="30" t="s">
        <v>755</v>
      </c>
      <c r="M41" s="30" t="s">
        <v>751</v>
      </c>
      <c r="N41" s="30" t="b">
        <v>0</v>
      </c>
      <c r="O41" s="30" t="b">
        <v>0</v>
      </c>
      <c r="P41" s="9" t="s">
        <v>755</v>
      </c>
      <c r="Q41" s="30" t="s">
        <v>385</v>
      </c>
      <c r="R41" s="9" t="s">
        <v>239</v>
      </c>
      <c r="S41" s="9" t="s">
        <v>752</v>
      </c>
    </row>
    <row r="42" spans="1:19" ht="18" customHeight="1" x14ac:dyDescent="0.35">
      <c r="A42" s="6" t="s">
        <v>501</v>
      </c>
      <c r="B42" s="6" t="s">
        <v>491</v>
      </c>
      <c r="C42" s="6" t="s">
        <v>386</v>
      </c>
      <c r="D42" s="29" t="s">
        <v>385</v>
      </c>
      <c r="E42" s="19">
        <v>0</v>
      </c>
      <c r="F42" s="29" t="b">
        <v>0</v>
      </c>
      <c r="G42" s="19">
        <v>13.63636363636364</v>
      </c>
      <c r="H42" s="31">
        <v>70.330244727272728</v>
      </c>
      <c r="I42" s="6" t="s">
        <v>765</v>
      </c>
      <c r="J42" s="6" t="s">
        <v>766</v>
      </c>
      <c r="K42" s="31">
        <v>0.79</v>
      </c>
      <c r="L42" s="29" t="s">
        <v>750</v>
      </c>
      <c r="M42" s="29" t="s">
        <v>757</v>
      </c>
      <c r="N42" s="29" t="b">
        <v>1</v>
      </c>
      <c r="O42" s="29" t="b">
        <v>0</v>
      </c>
      <c r="P42" s="6" t="s">
        <v>753</v>
      </c>
      <c r="Q42" s="29" t="s">
        <v>385</v>
      </c>
      <c r="R42" s="6" t="s">
        <v>767</v>
      </c>
      <c r="S42" s="6" t="s">
        <v>768</v>
      </c>
    </row>
    <row r="43" spans="1:19" ht="18" customHeight="1" x14ac:dyDescent="0.35">
      <c r="A43" s="9" t="s">
        <v>507</v>
      </c>
      <c r="B43" s="9" t="s">
        <v>491</v>
      </c>
      <c r="C43" s="9" t="s">
        <v>386</v>
      </c>
      <c r="D43" s="30" t="s">
        <v>385</v>
      </c>
      <c r="E43" s="21">
        <v>0</v>
      </c>
      <c r="F43" s="30" t="b">
        <v>0</v>
      </c>
      <c r="G43" s="21">
        <v>4.5454545454545459</v>
      </c>
      <c r="H43" s="32">
        <v>23.711339650909089</v>
      </c>
      <c r="I43" s="9" t="s">
        <v>765</v>
      </c>
      <c r="J43" s="9" t="s">
        <v>766</v>
      </c>
      <c r="K43" s="32">
        <v>0.01</v>
      </c>
      <c r="L43" s="30" t="s">
        <v>750</v>
      </c>
      <c r="M43" s="30" t="s">
        <v>757</v>
      </c>
      <c r="N43" s="30" t="b">
        <v>1</v>
      </c>
      <c r="O43" s="30" t="b">
        <v>1</v>
      </c>
      <c r="P43" s="9"/>
      <c r="Q43" s="30" t="s">
        <v>385</v>
      </c>
      <c r="R43" s="9" t="s">
        <v>767</v>
      </c>
      <c r="S43" s="9" t="s">
        <v>768</v>
      </c>
    </row>
    <row r="44" spans="1:19" ht="18" customHeight="1" x14ac:dyDescent="0.35">
      <c r="A44" s="6" t="s">
        <v>511</v>
      </c>
      <c r="B44" s="6" t="s">
        <v>491</v>
      </c>
      <c r="C44" s="6" t="s">
        <v>386</v>
      </c>
      <c r="D44" s="29" t="s">
        <v>385</v>
      </c>
      <c r="E44" s="19">
        <v>7.0000000000000007E-2</v>
      </c>
      <c r="F44" s="29" t="b">
        <v>0</v>
      </c>
      <c r="G44" s="19">
        <v>13.63636363636364</v>
      </c>
      <c r="H44" s="31">
        <v>100.47177818181819</v>
      </c>
      <c r="I44" s="6" t="s">
        <v>765</v>
      </c>
      <c r="J44" s="6" t="s">
        <v>766</v>
      </c>
      <c r="K44" s="31">
        <v>0.64</v>
      </c>
      <c r="L44" s="29" t="s">
        <v>750</v>
      </c>
      <c r="M44" s="29" t="s">
        <v>757</v>
      </c>
      <c r="N44" s="29" t="b">
        <v>1</v>
      </c>
      <c r="O44" s="29" t="b">
        <v>0</v>
      </c>
      <c r="P44" s="6" t="s">
        <v>753</v>
      </c>
      <c r="Q44" s="29" t="s">
        <v>385</v>
      </c>
      <c r="R44" s="6" t="s">
        <v>767</v>
      </c>
      <c r="S44" s="6" t="s">
        <v>768</v>
      </c>
    </row>
    <row r="45" spans="1:19" ht="18" customHeight="1" x14ac:dyDescent="0.35">
      <c r="A45" s="9" t="s">
        <v>518</v>
      </c>
      <c r="B45" s="9" t="s">
        <v>491</v>
      </c>
      <c r="C45" s="9" t="s">
        <v>386</v>
      </c>
      <c r="D45" s="30" t="s">
        <v>385</v>
      </c>
      <c r="E45" s="21">
        <v>0</v>
      </c>
      <c r="F45" s="30" t="b">
        <v>0</v>
      </c>
      <c r="G45" s="21">
        <v>4.3478260869565224</v>
      </c>
      <c r="H45" s="32">
        <v>22.1037912</v>
      </c>
      <c r="I45" s="9" t="s">
        <v>765</v>
      </c>
      <c r="J45" s="9" t="s">
        <v>766</v>
      </c>
      <c r="K45" s="32"/>
      <c r="L45" s="30" t="s">
        <v>754</v>
      </c>
      <c r="M45" s="30" t="s">
        <v>757</v>
      </c>
      <c r="N45" s="30" t="b">
        <v>1</v>
      </c>
      <c r="O45" s="30" t="b">
        <v>1</v>
      </c>
      <c r="P45" s="9"/>
      <c r="Q45" s="30" t="s">
        <v>385</v>
      </c>
      <c r="R45" s="9" t="s">
        <v>767</v>
      </c>
      <c r="S45" s="9" t="s">
        <v>768</v>
      </c>
    </row>
    <row r="46" spans="1:19" ht="18" customHeight="1" x14ac:dyDescent="0.35">
      <c r="A46" s="6" t="s">
        <v>521</v>
      </c>
      <c r="B46" s="6" t="s">
        <v>491</v>
      </c>
      <c r="C46" s="6" t="s">
        <v>386</v>
      </c>
      <c r="D46" s="29" t="s">
        <v>385</v>
      </c>
      <c r="E46" s="19">
        <v>0.1</v>
      </c>
      <c r="F46" s="29" t="b">
        <v>0</v>
      </c>
      <c r="G46" s="19">
        <v>17.39130434782609</v>
      </c>
      <c r="H46" s="31">
        <v>118.55669825454549</v>
      </c>
      <c r="I46" s="6" t="s">
        <v>765</v>
      </c>
      <c r="J46" s="6" t="s">
        <v>766</v>
      </c>
      <c r="K46" s="31"/>
      <c r="L46" s="29" t="s">
        <v>754</v>
      </c>
      <c r="M46" s="29" t="s">
        <v>757</v>
      </c>
      <c r="N46" s="29" t="b">
        <v>1</v>
      </c>
      <c r="O46" s="29" t="b">
        <v>1</v>
      </c>
      <c r="P46" s="6"/>
      <c r="Q46" s="29" t="s">
        <v>385</v>
      </c>
      <c r="R46" s="6" t="s">
        <v>767</v>
      </c>
      <c r="S46" s="6" t="s">
        <v>768</v>
      </c>
    </row>
    <row r="47" spans="1:19" ht="18" customHeight="1" x14ac:dyDescent="0.35">
      <c r="A47" s="9" t="s">
        <v>769</v>
      </c>
      <c r="B47" s="9" t="s">
        <v>208</v>
      </c>
      <c r="C47" s="9" t="s">
        <v>386</v>
      </c>
      <c r="D47" s="30" t="s">
        <v>384</v>
      </c>
      <c r="E47" s="21">
        <v>-0.1089999999999999</v>
      </c>
      <c r="F47" s="30" t="b">
        <v>0</v>
      </c>
      <c r="G47" s="21">
        <v>0.9</v>
      </c>
      <c r="H47" s="32"/>
      <c r="I47" s="9" t="s">
        <v>770</v>
      </c>
      <c r="J47" s="9" t="s">
        <v>749</v>
      </c>
      <c r="K47" s="32">
        <v>-0.03</v>
      </c>
      <c r="L47" s="30" t="s">
        <v>764</v>
      </c>
      <c r="M47" s="30" t="s">
        <v>751</v>
      </c>
      <c r="N47" s="30" t="b">
        <v>0</v>
      </c>
      <c r="O47" s="30" t="b">
        <v>1</v>
      </c>
      <c r="P47" s="9"/>
      <c r="Q47" s="30" t="s">
        <v>384</v>
      </c>
      <c r="R47" s="9" t="s">
        <v>771</v>
      </c>
      <c r="S47" s="9" t="s">
        <v>762</v>
      </c>
    </row>
    <row r="48" spans="1:19" ht="18" customHeight="1" x14ac:dyDescent="0.35">
      <c r="A48" s="6" t="s">
        <v>772</v>
      </c>
      <c r="B48" s="6" t="s">
        <v>208</v>
      </c>
      <c r="C48" s="6" t="s">
        <v>386</v>
      </c>
      <c r="D48" s="29" t="s">
        <v>384</v>
      </c>
      <c r="E48" s="19">
        <v>2E-3</v>
      </c>
      <c r="F48" s="29" t="b">
        <v>0</v>
      </c>
      <c r="G48" s="19">
        <v>0.9</v>
      </c>
      <c r="H48" s="31"/>
      <c r="I48" s="6" t="s">
        <v>770</v>
      </c>
      <c r="J48" s="6" t="s">
        <v>749</v>
      </c>
      <c r="K48" s="31">
        <v>-0.06</v>
      </c>
      <c r="L48" s="29" t="s">
        <v>764</v>
      </c>
      <c r="M48" s="29" t="s">
        <v>751</v>
      </c>
      <c r="N48" s="29" t="b">
        <v>0</v>
      </c>
      <c r="O48" s="29" t="b">
        <v>1</v>
      </c>
      <c r="P48" s="6"/>
      <c r="Q48" s="29" t="s">
        <v>384</v>
      </c>
      <c r="R48" s="6" t="s">
        <v>771</v>
      </c>
      <c r="S48" s="6" t="s">
        <v>762</v>
      </c>
    </row>
    <row r="49" spans="1:19" ht="18" customHeight="1" x14ac:dyDescent="0.35">
      <c r="A49" s="9" t="s">
        <v>773</v>
      </c>
      <c r="B49" s="9" t="s">
        <v>208</v>
      </c>
      <c r="C49" s="9" t="s">
        <v>386</v>
      </c>
      <c r="D49" s="30" t="s">
        <v>384</v>
      </c>
      <c r="E49" s="21">
        <v>8.0000000000000002E-3</v>
      </c>
      <c r="F49" s="30" t="b">
        <v>0</v>
      </c>
      <c r="G49" s="21">
        <v>0.1</v>
      </c>
      <c r="H49" s="32">
        <v>1.5</v>
      </c>
      <c r="I49" s="9" t="s">
        <v>770</v>
      </c>
      <c r="J49" s="9" t="s">
        <v>749</v>
      </c>
      <c r="K49" s="32">
        <v>-1.04</v>
      </c>
      <c r="L49" s="30" t="s">
        <v>764</v>
      </c>
      <c r="M49" s="30" t="s">
        <v>751</v>
      </c>
      <c r="N49" s="30" t="b">
        <v>0</v>
      </c>
      <c r="O49" s="30" t="b">
        <v>0</v>
      </c>
      <c r="P49" s="9" t="s">
        <v>753</v>
      </c>
      <c r="Q49" s="30" t="s">
        <v>384</v>
      </c>
      <c r="R49" s="9" t="s">
        <v>771</v>
      </c>
      <c r="S49" s="9" t="s">
        <v>762</v>
      </c>
    </row>
    <row r="50" spans="1:19" ht="18" customHeight="1" x14ac:dyDescent="0.35">
      <c r="A50" s="6" t="s">
        <v>774</v>
      </c>
      <c r="B50" s="6" t="s">
        <v>208</v>
      </c>
      <c r="C50" s="6" t="s">
        <v>386</v>
      </c>
      <c r="D50" s="29" t="s">
        <v>385</v>
      </c>
      <c r="E50" s="19">
        <v>-7.8E-2</v>
      </c>
      <c r="F50" s="29" t="b">
        <v>0</v>
      </c>
      <c r="G50" s="19">
        <v>1.53</v>
      </c>
      <c r="H50" s="31"/>
      <c r="I50" s="6" t="s">
        <v>770</v>
      </c>
      <c r="J50" s="6" t="s">
        <v>749</v>
      </c>
      <c r="K50" s="31">
        <v>-0.35</v>
      </c>
      <c r="L50" s="29" t="s">
        <v>764</v>
      </c>
      <c r="M50" s="29" t="s">
        <v>751</v>
      </c>
      <c r="N50" s="29" t="b">
        <v>0</v>
      </c>
      <c r="O50" s="29" t="b">
        <v>1</v>
      </c>
      <c r="P50" s="6"/>
      <c r="Q50" s="29" t="s">
        <v>385</v>
      </c>
      <c r="R50" s="6" t="s">
        <v>771</v>
      </c>
      <c r="S50" s="6" t="s">
        <v>762</v>
      </c>
    </row>
    <row r="51" spans="1:19" ht="18" customHeight="1" x14ac:dyDescent="0.35">
      <c r="A51" s="9" t="s">
        <v>775</v>
      </c>
      <c r="B51" s="9" t="s">
        <v>208</v>
      </c>
      <c r="C51" s="9" t="s">
        <v>386</v>
      </c>
      <c r="D51" s="30" t="s">
        <v>384</v>
      </c>
      <c r="E51" s="21">
        <v>-3.9E-2</v>
      </c>
      <c r="F51" s="30" t="b">
        <v>0</v>
      </c>
      <c r="G51" s="21">
        <v>0.9</v>
      </c>
      <c r="H51" s="32"/>
      <c r="I51" s="9" t="s">
        <v>770</v>
      </c>
      <c r="J51" s="9" t="s">
        <v>749</v>
      </c>
      <c r="K51" s="32">
        <v>-0.04</v>
      </c>
      <c r="L51" s="30" t="s">
        <v>764</v>
      </c>
      <c r="M51" s="30" t="s">
        <v>757</v>
      </c>
      <c r="N51" s="30" t="b">
        <v>0</v>
      </c>
      <c r="O51" s="30" t="b">
        <v>1</v>
      </c>
      <c r="P51" s="9"/>
      <c r="Q51" s="30" t="s">
        <v>384</v>
      </c>
      <c r="R51" s="9" t="s">
        <v>771</v>
      </c>
      <c r="S51" s="9" t="s">
        <v>762</v>
      </c>
    </row>
    <row r="52" spans="1:19" ht="18" customHeight="1" x14ac:dyDescent="0.35">
      <c r="A52" s="6" t="s">
        <v>776</v>
      </c>
      <c r="B52" s="6" t="s">
        <v>208</v>
      </c>
      <c r="C52" s="6" t="s">
        <v>386</v>
      </c>
      <c r="D52" s="29" t="s">
        <v>385</v>
      </c>
      <c r="E52" s="19">
        <v>-5.1999999999999998E-2</v>
      </c>
      <c r="F52" s="29" t="b">
        <v>0</v>
      </c>
      <c r="G52" s="19">
        <v>0.14000000000000001</v>
      </c>
      <c r="H52" s="31">
        <v>94.73</v>
      </c>
      <c r="I52" s="6" t="s">
        <v>770</v>
      </c>
      <c r="J52" s="6" t="s">
        <v>749</v>
      </c>
      <c r="K52" s="31">
        <v>-0.81</v>
      </c>
      <c r="L52" s="29" t="s">
        <v>764</v>
      </c>
      <c r="M52" s="29" t="s">
        <v>757</v>
      </c>
      <c r="N52" s="29" t="b">
        <v>0</v>
      </c>
      <c r="O52" s="29" t="b">
        <v>0</v>
      </c>
      <c r="P52" s="6" t="s">
        <v>753</v>
      </c>
      <c r="Q52" s="29" t="s">
        <v>384</v>
      </c>
      <c r="R52" s="6" t="s">
        <v>771</v>
      </c>
      <c r="S52" s="6" t="s">
        <v>762</v>
      </c>
    </row>
  </sheetData>
  <sheetProtection algorithmName="SHA-512" hashValue="p58X18SATuqop4z6KcdW+2nIOMtEKeyEc89IdDfIPa6qIYsbBp1JEJiiVs/FwzkzWQMoLBg4rCbAIw6lgj4qcw==" saltValue="vBWH6E1tNtxwVCksGKINtQ==" spinCount="100000" sheet="1" objects="1" scenarios="1"/>
  <mergeCells count="2">
    <mergeCell ref="A2:S2"/>
    <mergeCell ref="A1:S1"/>
  </mergeCells>
  <pageMargins left="0.75" right="0.75" top="1" bottom="1" header="0.5" footer="0.5"/>
  <pageSetup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2A4A"/>
    <pageSetUpPr fitToPage="1"/>
  </sheetPr>
  <dimension ref="A1:D25"/>
  <sheetViews>
    <sheetView showGridLines="0" topLeftCell="A18" zoomScale="146" workbookViewId="0">
      <selection activeCell="C29" sqref="C29:C35"/>
    </sheetView>
  </sheetViews>
  <sheetFormatPr defaultRowHeight="14.5" x14ac:dyDescent="0.35"/>
  <cols>
    <col min="1" max="1" width="29.83203125" customWidth="1"/>
    <col min="2" max="2" width="34" customWidth="1"/>
    <col min="3" max="3" width="62.4140625" customWidth="1"/>
    <col min="4" max="4" width="42.9140625" customWidth="1"/>
  </cols>
  <sheetData>
    <row r="1" spans="1:4" ht="24" customHeight="1" x14ac:dyDescent="0.35">
      <c r="A1" s="64" t="s">
        <v>0</v>
      </c>
      <c r="B1" s="60"/>
      <c r="C1" s="60"/>
      <c r="D1" s="60"/>
    </row>
    <row r="2" spans="1:4" ht="21" customHeight="1" x14ac:dyDescent="0.35">
      <c r="A2" s="59" t="s">
        <v>1</v>
      </c>
      <c r="B2" s="60"/>
      <c r="C2" s="60"/>
      <c r="D2" s="60"/>
    </row>
    <row r="3" spans="1:4" ht="20" customHeight="1" x14ac:dyDescent="0.35">
      <c r="A3" s="65" t="s">
        <v>2</v>
      </c>
      <c r="B3" s="60"/>
      <c r="C3" s="60"/>
      <c r="D3" s="60"/>
    </row>
    <row r="4" spans="1:4" ht="26" customHeight="1" x14ac:dyDescent="0.35">
      <c r="A4" s="11" t="s">
        <v>3</v>
      </c>
      <c r="B4" s="11" t="s">
        <v>4</v>
      </c>
      <c r="C4" s="11" t="s">
        <v>5</v>
      </c>
      <c r="D4" s="11" t="s">
        <v>6</v>
      </c>
    </row>
    <row r="5" spans="1:4" ht="20" customHeight="1" x14ac:dyDescent="0.35">
      <c r="A5" s="6" t="s">
        <v>7</v>
      </c>
      <c r="B5" s="6" t="s">
        <v>8</v>
      </c>
      <c r="C5" s="13" t="s">
        <v>9</v>
      </c>
      <c r="D5" s="13" t="s">
        <v>10</v>
      </c>
    </row>
    <row r="6" spans="1:4" s="40" customFormat="1" ht="20" customHeight="1" x14ac:dyDescent="0.35">
      <c r="A6" s="9" t="s">
        <v>11</v>
      </c>
      <c r="B6" s="9" t="s">
        <v>12</v>
      </c>
      <c r="C6" s="15" t="s">
        <v>13</v>
      </c>
      <c r="D6" s="15" t="s">
        <v>14</v>
      </c>
    </row>
    <row r="7" spans="1:4" s="40" customFormat="1" ht="77.25" customHeight="1" x14ac:dyDescent="0.35">
      <c r="A7" s="6" t="s">
        <v>15</v>
      </c>
      <c r="B7" s="6" t="s">
        <v>16</v>
      </c>
      <c r="C7" s="13" t="s">
        <v>17</v>
      </c>
      <c r="D7" s="13" t="s">
        <v>18</v>
      </c>
    </row>
    <row r="8" spans="1:4" ht="39.5" customHeight="1" x14ac:dyDescent="0.35">
      <c r="A8" s="9" t="s">
        <v>19</v>
      </c>
      <c r="B8" s="9" t="s">
        <v>20</v>
      </c>
      <c r="C8" s="15" t="s">
        <v>21</v>
      </c>
      <c r="D8" s="15" t="s">
        <v>22</v>
      </c>
    </row>
    <row r="9" spans="1:4" ht="20" customHeight="1" x14ac:dyDescent="0.35">
      <c r="A9" s="6" t="s">
        <v>23</v>
      </c>
      <c r="B9" s="6" t="s">
        <v>24</v>
      </c>
      <c r="C9" s="13" t="s">
        <v>25</v>
      </c>
      <c r="D9" s="13" t="s">
        <v>26</v>
      </c>
    </row>
    <row r="10" spans="1:4" ht="20" customHeight="1" x14ac:dyDescent="0.35">
      <c r="A10" s="9" t="s">
        <v>27</v>
      </c>
      <c r="B10" s="9" t="s">
        <v>28</v>
      </c>
      <c r="C10" s="15" t="s">
        <v>29</v>
      </c>
      <c r="D10" s="15" t="s">
        <v>30</v>
      </c>
    </row>
    <row r="11" spans="1:4" ht="39.5" customHeight="1" x14ac:dyDescent="0.35">
      <c r="A11" s="6" t="s">
        <v>31</v>
      </c>
      <c r="B11" s="6" t="s">
        <v>32</v>
      </c>
      <c r="C11" s="53" t="s">
        <v>785</v>
      </c>
      <c r="D11" s="13" t="s">
        <v>33</v>
      </c>
    </row>
    <row r="13" spans="1:4" ht="20" customHeight="1" x14ac:dyDescent="0.35">
      <c r="A13" s="65" t="s">
        <v>34</v>
      </c>
      <c r="B13" s="60"/>
      <c r="C13" s="60"/>
      <c r="D13" s="60"/>
    </row>
    <row r="14" spans="1:4" ht="21" customHeight="1" x14ac:dyDescent="0.35">
      <c r="A14" s="59" t="s">
        <v>35</v>
      </c>
      <c r="B14" s="60"/>
      <c r="C14" s="60"/>
      <c r="D14" s="60"/>
    </row>
    <row r="15" spans="1:4" ht="26" customHeight="1" x14ac:dyDescent="0.35">
      <c r="A15" s="11" t="s">
        <v>36</v>
      </c>
      <c r="B15" s="11" t="s">
        <v>37</v>
      </c>
      <c r="C15" s="11" t="s">
        <v>38</v>
      </c>
      <c r="D15" s="11" t="s">
        <v>39</v>
      </c>
    </row>
    <row r="16" spans="1:4" ht="20" customHeight="1" x14ac:dyDescent="0.35">
      <c r="A16" s="6" t="s">
        <v>40</v>
      </c>
      <c r="B16" s="47" t="s">
        <v>780</v>
      </c>
      <c r="C16" s="47" t="s">
        <v>781</v>
      </c>
      <c r="D16" s="7" t="s">
        <v>41</v>
      </c>
    </row>
    <row r="17" spans="1:4" ht="20" customHeight="1" x14ac:dyDescent="0.35">
      <c r="A17" s="9" t="s">
        <v>42</v>
      </c>
      <c r="B17" s="52" t="s">
        <v>779</v>
      </c>
      <c r="C17" s="52" t="s">
        <v>782</v>
      </c>
      <c r="D17" s="10" t="s">
        <v>43</v>
      </c>
    </row>
    <row r="18" spans="1:4" ht="20" customHeight="1" x14ac:dyDescent="0.35">
      <c r="A18" s="6" t="s">
        <v>44</v>
      </c>
      <c r="B18" s="47" t="s">
        <v>778</v>
      </c>
      <c r="C18" s="47" t="s">
        <v>783</v>
      </c>
      <c r="D18" s="7" t="s">
        <v>45</v>
      </c>
    </row>
    <row r="19" spans="1:4" ht="20" customHeight="1" x14ac:dyDescent="0.35">
      <c r="A19" s="9" t="s">
        <v>46</v>
      </c>
      <c r="B19" s="52" t="s">
        <v>777</v>
      </c>
      <c r="C19" s="52" t="s">
        <v>784</v>
      </c>
      <c r="D19" s="10" t="s">
        <v>47</v>
      </c>
    </row>
    <row r="21" spans="1:4" ht="20" customHeight="1" x14ac:dyDescent="0.35">
      <c r="A21" s="65" t="s">
        <v>48</v>
      </c>
      <c r="B21" s="60"/>
      <c r="C21" s="60"/>
      <c r="D21" s="60"/>
    </row>
    <row r="22" spans="1:4" x14ac:dyDescent="0.35">
      <c r="A22" s="41" t="s">
        <v>49</v>
      </c>
      <c r="B22" s="42" t="s">
        <v>37</v>
      </c>
      <c r="C22" s="42" t="s">
        <v>38</v>
      </c>
      <c r="D22" s="42" t="s">
        <v>50</v>
      </c>
    </row>
    <row r="23" spans="1:4" x14ac:dyDescent="0.35">
      <c r="A23" s="49" t="s">
        <v>51</v>
      </c>
      <c r="B23" s="50">
        <v>168455</v>
      </c>
      <c r="C23" s="50">
        <v>168384</v>
      </c>
      <c r="D23" s="43">
        <f>C23-B23</f>
        <v>-71</v>
      </c>
    </row>
    <row r="24" spans="1:4" x14ac:dyDescent="0.35">
      <c r="A24" s="48" t="s">
        <v>52</v>
      </c>
      <c r="B24" s="51">
        <v>3.2899999999999999E-2</v>
      </c>
      <c r="C24" s="51">
        <v>3.3000000000000002E-2</v>
      </c>
      <c r="D24" s="44">
        <f>C24-B24</f>
        <v>1.0000000000000286E-4</v>
      </c>
    </row>
    <row r="25" spans="1:4" x14ac:dyDescent="0.35">
      <c r="A25" s="45" t="s">
        <v>53</v>
      </c>
      <c r="B25" s="46"/>
      <c r="C25" s="46"/>
      <c r="D25" s="46"/>
    </row>
  </sheetData>
  <sheetProtection algorithmName="SHA-512" hashValue="NaQprNY0Kt4P384lYn/Dc75Fd/9x8kEpM/CfigTIYc3JNMQ4MNseDt/o8NBgrP9UA3ZeppNS8mdY315e2lJcrw==" saltValue="hIRzRrP0ycD5VhObFx0zKw==" spinCount="100000" sheet="1" objects="1" scenarios="1"/>
  <mergeCells count="6">
    <mergeCell ref="A1:D1"/>
    <mergeCell ref="A3:D3"/>
    <mergeCell ref="A21:D21"/>
    <mergeCell ref="A2:D2"/>
    <mergeCell ref="A13:D13"/>
    <mergeCell ref="A14:D14"/>
  </mergeCells>
  <pageMargins left="0.75" right="0.75" top="1" bottom="1" header="0.5" footer="0.5"/>
  <pageSetup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2A4A"/>
    <pageSetUpPr fitToPage="1"/>
  </sheetPr>
  <dimension ref="A1:B23"/>
  <sheetViews>
    <sheetView showGridLines="0" topLeftCell="A20" zoomScale="154" workbookViewId="0">
      <selection activeCell="A5" sqref="A5"/>
    </sheetView>
  </sheetViews>
  <sheetFormatPr defaultRowHeight="14.5" x14ac:dyDescent="0.35"/>
  <cols>
    <col min="1" max="1" width="44" customWidth="1"/>
    <col min="2" max="2" width="118" customWidth="1"/>
  </cols>
  <sheetData>
    <row r="1" spans="1:2" ht="24" customHeight="1" x14ac:dyDescent="0.35">
      <c r="A1" s="64" t="s">
        <v>93</v>
      </c>
      <c r="B1" s="60"/>
    </row>
    <row r="2" spans="1:2" ht="34" customHeight="1" x14ac:dyDescent="0.35">
      <c r="A2" s="59" t="s">
        <v>94</v>
      </c>
      <c r="B2" s="60"/>
    </row>
    <row r="3" spans="1:2" ht="20" customHeight="1" x14ac:dyDescent="0.35">
      <c r="A3" s="65" t="s">
        <v>95</v>
      </c>
      <c r="B3" s="60"/>
    </row>
    <row r="4" spans="1:2" ht="26" customHeight="1" x14ac:dyDescent="0.35">
      <c r="A4" s="11" t="s">
        <v>96</v>
      </c>
      <c r="B4" s="11" t="s">
        <v>97</v>
      </c>
    </row>
    <row r="5" spans="1:2" ht="20" customHeight="1" x14ac:dyDescent="0.35">
      <c r="A5" s="12" t="s">
        <v>98</v>
      </c>
      <c r="B5" s="13" t="s">
        <v>99</v>
      </c>
    </row>
    <row r="6" spans="1:2" ht="42.5" customHeight="1" x14ac:dyDescent="0.35">
      <c r="A6" s="14" t="s">
        <v>100</v>
      </c>
      <c r="B6" s="15" t="s">
        <v>101</v>
      </c>
    </row>
    <row r="7" spans="1:2" ht="20" customHeight="1" x14ac:dyDescent="0.35">
      <c r="A7" s="12" t="s">
        <v>102</v>
      </c>
      <c r="B7" s="13" t="s">
        <v>103</v>
      </c>
    </row>
    <row r="8" spans="1:2" ht="20" customHeight="1" x14ac:dyDescent="0.35">
      <c r="A8" s="55" t="s">
        <v>788</v>
      </c>
      <c r="B8" s="15" t="s">
        <v>104</v>
      </c>
    </row>
    <row r="9" spans="1:2" ht="20" customHeight="1" x14ac:dyDescent="0.35">
      <c r="A9" s="56" t="s">
        <v>789</v>
      </c>
      <c r="B9" s="13" t="s">
        <v>105</v>
      </c>
    </row>
    <row r="10" spans="1:2" ht="20" customHeight="1" x14ac:dyDescent="0.35">
      <c r="A10" s="14" t="s">
        <v>106</v>
      </c>
      <c r="B10" s="15" t="s">
        <v>107</v>
      </c>
    </row>
    <row r="11" spans="1:2" ht="20" customHeight="1" x14ac:dyDescent="0.35">
      <c r="A11" s="12" t="s">
        <v>108</v>
      </c>
      <c r="B11" s="13" t="s">
        <v>109</v>
      </c>
    </row>
    <row r="12" spans="1:2" ht="20" customHeight="1" x14ac:dyDescent="0.35">
      <c r="A12" s="14" t="s">
        <v>110</v>
      </c>
      <c r="B12" s="15" t="s">
        <v>111</v>
      </c>
    </row>
    <row r="13" spans="1:2" ht="20" customHeight="1" x14ac:dyDescent="0.35">
      <c r="A13" s="12" t="s">
        <v>112</v>
      </c>
      <c r="B13" s="13" t="s">
        <v>113</v>
      </c>
    </row>
    <row r="14" spans="1:2" ht="20" customHeight="1" x14ac:dyDescent="0.35">
      <c r="A14" s="14" t="s">
        <v>114</v>
      </c>
      <c r="B14" s="15" t="s">
        <v>115</v>
      </c>
    </row>
    <row r="15" spans="1:2" ht="20" customHeight="1" x14ac:dyDescent="0.35">
      <c r="A15" s="12" t="s">
        <v>116</v>
      </c>
      <c r="B15" s="13" t="s">
        <v>117</v>
      </c>
    </row>
    <row r="16" spans="1:2" ht="20" customHeight="1" x14ac:dyDescent="0.35">
      <c r="A16" s="14" t="s">
        <v>118</v>
      </c>
      <c r="B16" s="15" t="s">
        <v>119</v>
      </c>
    </row>
    <row r="17" spans="1:2" ht="20" customHeight="1" x14ac:dyDescent="0.35">
      <c r="A17" s="12" t="s">
        <v>120</v>
      </c>
      <c r="B17" s="13" t="s">
        <v>121</v>
      </c>
    </row>
    <row r="18" spans="1:2" ht="31" customHeight="1" x14ac:dyDescent="0.35">
      <c r="A18" s="14" t="s">
        <v>122</v>
      </c>
      <c r="B18" s="15" t="s">
        <v>123</v>
      </c>
    </row>
    <row r="19" spans="1:2" ht="54" customHeight="1" x14ac:dyDescent="0.35">
      <c r="A19" s="55" t="s">
        <v>787</v>
      </c>
      <c r="B19" s="13" t="s">
        <v>124</v>
      </c>
    </row>
    <row r="20" spans="1:2" ht="54" customHeight="1" x14ac:dyDescent="0.35">
      <c r="A20" s="12" t="s">
        <v>125</v>
      </c>
      <c r="B20" s="15" t="s">
        <v>126</v>
      </c>
    </row>
    <row r="21" spans="1:2" ht="36" customHeight="1" x14ac:dyDescent="0.35">
      <c r="A21" s="14" t="s">
        <v>127</v>
      </c>
      <c r="B21" s="15" t="s">
        <v>128</v>
      </c>
    </row>
    <row r="22" spans="1:2" ht="42.5" customHeight="1" x14ac:dyDescent="0.35">
      <c r="A22" s="12" t="s">
        <v>129</v>
      </c>
      <c r="B22" s="13" t="s">
        <v>130</v>
      </c>
    </row>
    <row r="23" spans="1:2" ht="65.5" customHeight="1" x14ac:dyDescent="0.35">
      <c r="A23" s="54" t="s">
        <v>786</v>
      </c>
      <c r="B23" s="15" t="s">
        <v>131</v>
      </c>
    </row>
  </sheetData>
  <sheetProtection algorithmName="SHA-512" hashValue="ir0nIe8no32l4OevgjJMPxOux0xNQcNac4P1/h376JLj/baLxS11baUa97PGkdUwXhOvXgtKPhRdW+/eOZ2grw==" saltValue="BN7oKbCkXL8U1Vnq8ndLMg==" spinCount="100000" sheet="1" objects="1" scenarios="1"/>
  <mergeCells count="3">
    <mergeCell ref="A3:B3"/>
    <mergeCell ref="A2:B2"/>
    <mergeCell ref="A1:B1"/>
  </mergeCells>
  <pageMargins left="0.75" right="0.75" top="1" bottom="1" header="0.5" footer="0.5"/>
  <pageSetup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2A4A"/>
    <pageSetUpPr fitToPage="1"/>
  </sheetPr>
  <dimension ref="A1:D23"/>
  <sheetViews>
    <sheetView showGridLines="0" zoomScale="51" workbookViewId="0">
      <selection activeCell="D19" sqref="D19"/>
    </sheetView>
  </sheetViews>
  <sheetFormatPr defaultRowHeight="14.5" x14ac:dyDescent="0.35"/>
  <cols>
    <col min="1" max="1" width="46" customWidth="1"/>
    <col min="2" max="2" width="14" customWidth="1"/>
    <col min="3" max="3" width="18" customWidth="1"/>
    <col min="4" max="4" width="56" customWidth="1"/>
  </cols>
  <sheetData>
    <row r="1" spans="1:4" ht="24" customHeight="1" x14ac:dyDescent="0.35">
      <c r="A1" s="64" t="s">
        <v>132</v>
      </c>
      <c r="B1" s="60"/>
      <c r="C1" s="60"/>
      <c r="D1" s="60"/>
    </row>
    <row r="2" spans="1:4" ht="34" customHeight="1" x14ac:dyDescent="0.35">
      <c r="A2" s="59" t="s">
        <v>133</v>
      </c>
      <c r="B2" s="60"/>
      <c r="C2" s="60"/>
      <c r="D2" s="60"/>
    </row>
    <row r="3" spans="1:4" ht="20" customHeight="1" x14ac:dyDescent="0.35">
      <c r="A3" s="65" t="s">
        <v>134</v>
      </c>
      <c r="B3" s="60"/>
      <c r="C3" s="60"/>
      <c r="D3" s="60"/>
    </row>
    <row r="4" spans="1:4" ht="26" customHeight="1" x14ac:dyDescent="0.35">
      <c r="A4" s="11" t="s">
        <v>135</v>
      </c>
      <c r="B4" s="11" t="s">
        <v>136</v>
      </c>
      <c r="C4" s="11" t="s">
        <v>39</v>
      </c>
      <c r="D4" s="11" t="s">
        <v>137</v>
      </c>
    </row>
    <row r="5" spans="1:4" ht="18" customHeight="1" x14ac:dyDescent="0.35">
      <c r="A5" s="6" t="s">
        <v>138</v>
      </c>
      <c r="B5" s="16">
        <v>39</v>
      </c>
      <c r="C5" s="5" t="s">
        <v>139</v>
      </c>
      <c r="D5" s="7" t="s">
        <v>140</v>
      </c>
    </row>
    <row r="6" spans="1:4" ht="18" customHeight="1" x14ac:dyDescent="0.35">
      <c r="A6" s="9" t="s">
        <v>141</v>
      </c>
      <c r="B6" s="17">
        <v>5</v>
      </c>
      <c r="C6" s="8" t="s">
        <v>139</v>
      </c>
      <c r="D6" s="10" t="s">
        <v>142</v>
      </c>
    </row>
    <row r="7" spans="1:4" ht="18" customHeight="1" x14ac:dyDescent="0.35">
      <c r="A7" s="6" t="s">
        <v>143</v>
      </c>
      <c r="B7" s="16">
        <v>34</v>
      </c>
      <c r="C7" s="5" t="s">
        <v>139</v>
      </c>
      <c r="D7" s="7" t="s">
        <v>144</v>
      </c>
    </row>
    <row r="8" spans="1:4" ht="18" customHeight="1" x14ac:dyDescent="0.35">
      <c r="A8" s="9" t="s">
        <v>145</v>
      </c>
      <c r="B8" s="17">
        <v>11</v>
      </c>
      <c r="C8" s="8" t="s">
        <v>139</v>
      </c>
      <c r="D8" s="10" t="s">
        <v>146</v>
      </c>
    </row>
    <row r="9" spans="1:4" ht="18" customHeight="1" x14ac:dyDescent="0.35">
      <c r="A9" s="6" t="s">
        <v>147</v>
      </c>
      <c r="B9" s="16">
        <v>3</v>
      </c>
      <c r="C9" s="5" t="s">
        <v>139</v>
      </c>
      <c r="D9" s="7" t="s">
        <v>148</v>
      </c>
    </row>
    <row r="10" spans="1:4" ht="18" customHeight="1" x14ac:dyDescent="0.35">
      <c r="A10" s="9" t="s">
        <v>149</v>
      </c>
      <c r="B10" s="17">
        <v>19</v>
      </c>
      <c r="C10" s="8" t="s">
        <v>139</v>
      </c>
      <c r="D10" s="10" t="s">
        <v>150</v>
      </c>
    </row>
    <row r="11" spans="1:4" ht="26.9" customHeight="1" x14ac:dyDescent="0.35">
      <c r="A11" s="6" t="s">
        <v>151</v>
      </c>
      <c r="B11" s="16">
        <v>12</v>
      </c>
      <c r="C11" s="5" t="s">
        <v>139</v>
      </c>
      <c r="D11" s="7" t="s">
        <v>152</v>
      </c>
    </row>
    <row r="12" spans="1:4" ht="18" customHeight="1" x14ac:dyDescent="0.35">
      <c r="A12" s="9" t="s">
        <v>153</v>
      </c>
      <c r="B12" s="17">
        <v>7</v>
      </c>
      <c r="C12" s="8" t="s">
        <v>139</v>
      </c>
      <c r="D12" s="10" t="s">
        <v>154</v>
      </c>
    </row>
    <row r="13" spans="1:4" ht="18" customHeight="1" x14ac:dyDescent="0.35">
      <c r="A13" s="6" t="s">
        <v>155</v>
      </c>
      <c r="B13" s="16">
        <v>0</v>
      </c>
      <c r="C13" s="5" t="s">
        <v>139</v>
      </c>
      <c r="D13" s="7" t="s">
        <v>156</v>
      </c>
    </row>
    <row r="14" spans="1:4" ht="18" customHeight="1" x14ac:dyDescent="0.35">
      <c r="A14" s="9" t="s">
        <v>157</v>
      </c>
      <c r="B14" s="17">
        <v>49</v>
      </c>
      <c r="C14" s="8" t="s">
        <v>139</v>
      </c>
      <c r="D14" s="10" t="s">
        <v>158</v>
      </c>
    </row>
    <row r="15" spans="1:4" ht="18" customHeight="1" x14ac:dyDescent="0.35">
      <c r="A15" s="6" t="s">
        <v>159</v>
      </c>
      <c r="B15" s="16">
        <v>1</v>
      </c>
      <c r="C15" s="5" t="s">
        <v>139</v>
      </c>
      <c r="D15" s="7" t="s">
        <v>160</v>
      </c>
    </row>
    <row r="17" spans="1:4" ht="20" customHeight="1" x14ac:dyDescent="0.35">
      <c r="A17" s="65" t="s">
        <v>161</v>
      </c>
      <c r="B17" s="60"/>
      <c r="C17" s="60"/>
      <c r="D17" s="60"/>
    </row>
    <row r="18" spans="1:4" ht="26" customHeight="1" x14ac:dyDescent="0.35">
      <c r="A18" s="11" t="s">
        <v>49</v>
      </c>
      <c r="B18" s="11" t="s">
        <v>136</v>
      </c>
      <c r="C18" s="11" t="s">
        <v>39</v>
      </c>
      <c r="D18" s="11" t="s">
        <v>137</v>
      </c>
    </row>
    <row r="19" spans="1:4" ht="18" customHeight="1" x14ac:dyDescent="0.35">
      <c r="A19" s="6" t="s">
        <v>162</v>
      </c>
      <c r="B19" s="16">
        <v>15</v>
      </c>
      <c r="C19" s="5" t="s">
        <v>163</v>
      </c>
      <c r="D19" s="7" t="s">
        <v>164</v>
      </c>
    </row>
    <row r="20" spans="1:4" ht="18" customHeight="1" x14ac:dyDescent="0.35">
      <c r="A20" s="9" t="s">
        <v>165</v>
      </c>
      <c r="B20" s="17">
        <v>19</v>
      </c>
      <c r="C20" s="8" t="s">
        <v>163</v>
      </c>
      <c r="D20" s="10" t="s">
        <v>166</v>
      </c>
    </row>
    <row r="23" spans="1:4" ht="20" customHeight="1" x14ac:dyDescent="0.35">
      <c r="A23" s="65" t="s">
        <v>167</v>
      </c>
      <c r="B23" s="60"/>
      <c r="C23" s="60"/>
      <c r="D23" s="60"/>
    </row>
  </sheetData>
  <sheetProtection algorithmName="SHA-512" hashValue="jiPBxi0BfpTsr8CCYmkW6xh7OtP7wXUpc8WTRTrJsYdyJ6esoJoByMPbpVT0bibl9psnmcsHuSdx6YUACdbMKA==" saltValue="dSDzqKlSIqCn2YB7Ryg7lQ==" spinCount="100000" sheet="1" objects="1" scenarios="1"/>
  <mergeCells count="5">
    <mergeCell ref="A1:D1"/>
    <mergeCell ref="A17:D17"/>
    <mergeCell ref="A23:D23"/>
    <mergeCell ref="A3:D3"/>
    <mergeCell ref="A2:D2"/>
  </mergeCells>
  <pageMargins left="0.75" right="0.75" top="1" bottom="1" header="0.5" footer="0.5"/>
  <pageSetup fitToHeight="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2A4A"/>
    <pageSetUpPr fitToPage="1"/>
  </sheetPr>
  <dimension ref="A1:D112"/>
  <sheetViews>
    <sheetView showGridLines="0" topLeftCell="A101" zoomScale="65" workbookViewId="0">
      <selection activeCell="A107" sqref="A107"/>
    </sheetView>
  </sheetViews>
  <sheetFormatPr defaultRowHeight="14.5" x14ac:dyDescent="0.35"/>
  <cols>
    <col min="1" max="1" width="29.75" customWidth="1"/>
    <col min="2" max="2" width="20" customWidth="1"/>
    <col min="3" max="3" width="18" customWidth="1"/>
    <col min="4" max="4" width="52" customWidth="1"/>
  </cols>
  <sheetData>
    <row r="1" spans="1:4" ht="24" customHeight="1" x14ac:dyDescent="0.35">
      <c r="A1" s="64" t="s">
        <v>168</v>
      </c>
      <c r="B1" s="60"/>
      <c r="C1" s="60"/>
      <c r="D1" s="60"/>
    </row>
    <row r="2" spans="1:4" ht="34" customHeight="1" x14ac:dyDescent="0.35">
      <c r="A2" s="59" t="s">
        <v>169</v>
      </c>
      <c r="B2" s="60"/>
      <c r="C2" s="60"/>
      <c r="D2" s="60"/>
    </row>
    <row r="3" spans="1:4" ht="20" customHeight="1" x14ac:dyDescent="0.35">
      <c r="A3" s="65" t="s">
        <v>170</v>
      </c>
      <c r="B3" s="60"/>
      <c r="C3" s="60"/>
      <c r="D3" s="60"/>
    </row>
    <row r="4" spans="1:4" ht="26" customHeight="1" x14ac:dyDescent="0.35">
      <c r="A4" s="11" t="s">
        <v>171</v>
      </c>
      <c r="B4" s="11" t="s">
        <v>172</v>
      </c>
      <c r="C4" s="11" t="s">
        <v>39</v>
      </c>
      <c r="D4" s="11" t="s">
        <v>137</v>
      </c>
    </row>
    <row r="5" spans="1:4" ht="18" customHeight="1" x14ac:dyDescent="0.35">
      <c r="A5" s="18">
        <v>3.0965843405149762E-5</v>
      </c>
      <c r="B5" s="19">
        <v>0.19800000000000001</v>
      </c>
      <c r="C5" s="5" t="s">
        <v>173</v>
      </c>
      <c r="D5" s="7"/>
    </row>
    <row r="6" spans="1:4" ht="18" customHeight="1" x14ac:dyDescent="0.35">
      <c r="A6" s="20">
        <v>8.8518859111344681E-5</v>
      </c>
      <c r="B6" s="21">
        <v>0.254</v>
      </c>
      <c r="C6" s="8" t="s">
        <v>173</v>
      </c>
      <c r="D6" s="10"/>
    </row>
    <row r="7" spans="1:4" ht="18" customHeight="1" x14ac:dyDescent="0.35">
      <c r="A7" s="18">
        <v>7.3050767793542368E-5</v>
      </c>
      <c r="B7" s="19">
        <v>0.21</v>
      </c>
      <c r="C7" s="5" t="s">
        <v>173</v>
      </c>
      <c r="D7" s="7"/>
    </row>
    <row r="8" spans="1:4" ht="18" customHeight="1" x14ac:dyDescent="0.35">
      <c r="A8" s="20">
        <v>1.393467789226774E-5</v>
      </c>
      <c r="B8" s="21">
        <v>0.28000000000000003</v>
      </c>
      <c r="C8" s="8" t="s">
        <v>173</v>
      </c>
      <c r="D8" s="10"/>
    </row>
    <row r="9" spans="1:4" ht="18" customHeight="1" x14ac:dyDescent="0.35">
      <c r="A9" s="18">
        <v>1.75369299935774E-5</v>
      </c>
      <c r="B9" s="19">
        <v>0.28999999999999998</v>
      </c>
      <c r="C9" s="5" t="s">
        <v>173</v>
      </c>
      <c r="D9" s="7"/>
    </row>
    <row r="10" spans="1:4" ht="18" customHeight="1" x14ac:dyDescent="0.35">
      <c r="A10" s="20">
        <v>4.4861913937058442E-5</v>
      </c>
      <c r="B10" s="21">
        <v>0.22</v>
      </c>
      <c r="C10" s="8" t="s">
        <v>173</v>
      </c>
      <c r="D10" s="10"/>
    </row>
    <row r="11" spans="1:4" ht="18" customHeight="1" x14ac:dyDescent="0.35">
      <c r="A11" s="18">
        <v>1.5905587668593449E-5</v>
      </c>
      <c r="B11" s="19">
        <v>0.28999999999999998</v>
      </c>
      <c r="C11" s="5" t="s">
        <v>173</v>
      </c>
      <c r="D11" s="7"/>
    </row>
    <row r="12" spans="1:4" ht="18" customHeight="1" x14ac:dyDescent="0.35">
      <c r="A12" s="20">
        <v>2.03917790622993E-5</v>
      </c>
      <c r="B12" s="21">
        <v>0.08</v>
      </c>
      <c r="C12" s="8" t="s">
        <v>173</v>
      </c>
      <c r="D12" s="10"/>
    </row>
    <row r="13" spans="1:4" ht="18" customHeight="1" x14ac:dyDescent="0.35">
      <c r="A13" s="18">
        <v>1.1419396274887609E-5</v>
      </c>
      <c r="B13" s="19">
        <v>0.32</v>
      </c>
      <c r="C13" s="5" t="s">
        <v>173</v>
      </c>
      <c r="D13" s="7"/>
    </row>
    <row r="14" spans="1:4" ht="18" customHeight="1" x14ac:dyDescent="0.35">
      <c r="A14" s="20">
        <v>1.0603725112395631E-5</v>
      </c>
      <c r="B14" s="21">
        <v>0.22</v>
      </c>
      <c r="C14" s="8" t="s">
        <v>173</v>
      </c>
      <c r="D14" s="10"/>
    </row>
    <row r="15" spans="1:4" ht="18" customHeight="1" x14ac:dyDescent="0.35">
      <c r="A15" s="18">
        <v>1.305073859987155E-5</v>
      </c>
      <c r="B15" s="19">
        <v>0.34</v>
      </c>
      <c r="C15" s="5" t="s">
        <v>173</v>
      </c>
      <c r="D15" s="7"/>
    </row>
    <row r="16" spans="1:4" ht="18" customHeight="1" x14ac:dyDescent="0.35">
      <c r="A16" s="20">
        <v>1.2031149646756581E-5</v>
      </c>
      <c r="B16" s="21">
        <v>0.25</v>
      </c>
      <c r="C16" s="8" t="s">
        <v>173</v>
      </c>
      <c r="D16" s="10"/>
    </row>
    <row r="17" spans="1:4" ht="18" customHeight="1" x14ac:dyDescent="0.35">
      <c r="A17" s="18">
        <v>1.305073859987155E-5</v>
      </c>
      <c r="B17" s="19">
        <v>0.28000000000000003</v>
      </c>
      <c r="C17" s="5" t="s">
        <v>173</v>
      </c>
      <c r="D17" s="7"/>
    </row>
    <row r="18" spans="1:4" ht="18" customHeight="1" x14ac:dyDescent="0.35">
      <c r="A18" s="20">
        <v>1.2846820809248559E-5</v>
      </c>
      <c r="B18" s="21">
        <v>0.16</v>
      </c>
      <c r="C18" s="8" t="s">
        <v>173</v>
      </c>
      <c r="D18" s="10"/>
    </row>
    <row r="19" spans="1:4" ht="18" customHeight="1" x14ac:dyDescent="0.35">
      <c r="A19" s="18">
        <v>1.2031149646756581E-5</v>
      </c>
      <c r="B19" s="19">
        <v>0.22</v>
      </c>
      <c r="C19" s="5" t="s">
        <v>173</v>
      </c>
      <c r="D19" s="7"/>
    </row>
    <row r="20" spans="1:4" ht="18" customHeight="1" x14ac:dyDescent="0.35">
      <c r="A20" s="20">
        <v>1.2031149646756581E-5</v>
      </c>
      <c r="B20" s="21">
        <v>7.0000000000000007E-2</v>
      </c>
      <c r="C20" s="8" t="s">
        <v>173</v>
      </c>
      <c r="D20" s="10"/>
    </row>
    <row r="21" spans="1:4" ht="18" customHeight="1" x14ac:dyDescent="0.35">
      <c r="A21" s="18">
        <v>1.9423529411764709E-5</v>
      </c>
      <c r="B21" s="19">
        <v>0.23799999999999999</v>
      </c>
      <c r="C21" s="5" t="s">
        <v>173</v>
      </c>
      <c r="D21" s="7"/>
    </row>
    <row r="22" spans="1:4" ht="18" customHeight="1" x14ac:dyDescent="0.35">
      <c r="A22" s="20">
        <v>5.7855555555555536E-6</v>
      </c>
      <c r="B22" s="21">
        <v>0.26800000000000002</v>
      </c>
      <c r="C22" s="8" t="s">
        <v>173</v>
      </c>
      <c r="D22" s="10"/>
    </row>
    <row r="23" spans="1:4" ht="18" customHeight="1" x14ac:dyDescent="0.35">
      <c r="A23" s="18">
        <v>5.7855555555555536E-6</v>
      </c>
      <c r="B23" s="19">
        <v>0.23699999999999999</v>
      </c>
      <c r="C23" s="5" t="s">
        <v>173</v>
      </c>
      <c r="D23" s="7"/>
    </row>
    <row r="24" spans="1:4" ht="18" customHeight="1" x14ac:dyDescent="0.35">
      <c r="A24" s="20">
        <v>8.4230882352941174E-6</v>
      </c>
      <c r="B24" s="21">
        <v>0.33600000000000002</v>
      </c>
      <c r="C24" s="8" t="s">
        <v>173</v>
      </c>
      <c r="D24" s="10"/>
    </row>
    <row r="25" spans="1:4" ht="18" customHeight="1" x14ac:dyDescent="0.35">
      <c r="A25" s="18">
        <v>1.561352941176471E-5</v>
      </c>
      <c r="B25" s="19">
        <v>0.26700000000000002</v>
      </c>
      <c r="C25" s="5" t="s">
        <v>173</v>
      </c>
      <c r="D25" s="7"/>
    </row>
    <row r="26" spans="1:4" ht="18" customHeight="1" x14ac:dyDescent="0.35">
      <c r="A26" s="20">
        <v>1.0272058823529411E-5</v>
      </c>
      <c r="B26" s="21">
        <v>0.33600000000000002</v>
      </c>
      <c r="C26" s="8" t="s">
        <v>173</v>
      </c>
      <c r="D26" s="10"/>
    </row>
    <row r="27" spans="1:4" ht="18" customHeight="1" x14ac:dyDescent="0.35">
      <c r="A27" s="18">
        <v>2.0419607843137251E-6</v>
      </c>
      <c r="B27" s="19">
        <v>0.27400000000000002</v>
      </c>
      <c r="C27" s="5" t="s">
        <v>173</v>
      </c>
      <c r="D27" s="7"/>
    </row>
    <row r="28" spans="1:4" ht="18" customHeight="1" x14ac:dyDescent="0.35">
      <c r="A28" s="20">
        <v>3.4032679738562091E-6</v>
      </c>
      <c r="B28" s="21">
        <v>0.23799999999999999</v>
      </c>
      <c r="C28" s="8" t="s">
        <v>173</v>
      </c>
      <c r="D28" s="10"/>
    </row>
    <row r="29" spans="1:4" ht="18" customHeight="1" x14ac:dyDescent="0.35">
      <c r="A29" s="18">
        <v>4.8206045751633988E-6</v>
      </c>
      <c r="B29" s="19">
        <v>0.1</v>
      </c>
      <c r="C29" s="5" t="s">
        <v>173</v>
      </c>
      <c r="D29" s="7"/>
    </row>
    <row r="30" spans="1:4" ht="18" customHeight="1" x14ac:dyDescent="0.35">
      <c r="A30" s="20">
        <v>3.419869281045752E-6</v>
      </c>
      <c r="B30" s="21">
        <v>0.45</v>
      </c>
      <c r="C30" s="8" t="s">
        <v>173</v>
      </c>
      <c r="D30" s="10"/>
    </row>
    <row r="31" spans="1:4" ht="18" customHeight="1" x14ac:dyDescent="0.35">
      <c r="A31" s="18">
        <v>2.7105525333333331E-5</v>
      </c>
      <c r="B31" s="19">
        <v>0.151</v>
      </c>
      <c r="C31" s="5" t="s">
        <v>173</v>
      </c>
      <c r="D31" s="7"/>
    </row>
    <row r="32" spans="1:4" ht="18" customHeight="1" x14ac:dyDescent="0.35">
      <c r="A32" s="20">
        <v>5.2950533333333332E-6</v>
      </c>
      <c r="B32" s="21">
        <v>0.28899999999999998</v>
      </c>
      <c r="C32" s="8" t="s">
        <v>173</v>
      </c>
      <c r="D32" s="10"/>
    </row>
    <row r="33" spans="1:4" ht="18" customHeight="1" x14ac:dyDescent="0.35">
      <c r="A33" s="18">
        <v>5.9791600000000009E-6</v>
      </c>
      <c r="B33" s="19">
        <v>0.29699999999999999</v>
      </c>
      <c r="C33" s="5" t="s">
        <v>173</v>
      </c>
      <c r="D33" s="7"/>
    </row>
    <row r="34" spans="1:4" ht="18" customHeight="1" x14ac:dyDescent="0.35">
      <c r="A34" s="20">
        <v>5.8006544444444447E-6</v>
      </c>
      <c r="B34" s="21">
        <v>0.36699999999999999</v>
      </c>
      <c r="C34" s="8" t="s">
        <v>173</v>
      </c>
      <c r="D34" s="10"/>
    </row>
    <row r="35" spans="1:4" ht="18" customHeight="1" x14ac:dyDescent="0.35">
      <c r="A35" s="18">
        <v>2.4693456666666671E-6</v>
      </c>
      <c r="B35" s="19">
        <v>0.36599999999999999</v>
      </c>
      <c r="C35" s="5" t="s">
        <v>173</v>
      </c>
      <c r="D35" s="7"/>
    </row>
    <row r="36" spans="1:4" ht="18" customHeight="1" x14ac:dyDescent="0.35">
      <c r="A36" s="20">
        <v>4.0350722222222216E-6</v>
      </c>
      <c r="B36" s="21">
        <v>0.33700000000000002</v>
      </c>
      <c r="C36" s="8" t="s">
        <v>173</v>
      </c>
      <c r="D36" s="10"/>
    </row>
    <row r="37" spans="1:4" ht="18" customHeight="1" x14ac:dyDescent="0.35">
      <c r="A37" s="18">
        <v>3.671005555555555E-6</v>
      </c>
      <c r="B37" s="19">
        <v>0.314</v>
      </c>
      <c r="C37" s="5" t="s">
        <v>173</v>
      </c>
      <c r="D37" s="7"/>
    </row>
    <row r="39" spans="1:4" ht="20" customHeight="1" x14ac:dyDescent="0.35">
      <c r="A39" s="65" t="s">
        <v>174</v>
      </c>
      <c r="B39" s="60"/>
      <c r="C39" s="60"/>
      <c r="D39" s="60"/>
    </row>
    <row r="40" spans="1:4" ht="26" customHeight="1" x14ac:dyDescent="0.35">
      <c r="A40" s="11" t="s">
        <v>171</v>
      </c>
      <c r="B40" s="11" t="s">
        <v>172</v>
      </c>
      <c r="C40" s="11" t="s">
        <v>39</v>
      </c>
      <c r="D40" s="11" t="s">
        <v>137</v>
      </c>
    </row>
    <row r="41" spans="1:4" ht="18" customHeight="1" x14ac:dyDescent="0.35">
      <c r="A41" s="18">
        <v>1.175307993227069E-5</v>
      </c>
      <c r="B41" s="19">
        <v>0.31</v>
      </c>
      <c r="C41" s="5" t="s">
        <v>173</v>
      </c>
      <c r="D41" s="7"/>
    </row>
    <row r="42" spans="1:4" ht="18" customHeight="1" x14ac:dyDescent="0.35">
      <c r="A42" s="20">
        <v>1.14760298067379E-5</v>
      </c>
      <c r="B42" s="21">
        <v>0.17899999999999999</v>
      </c>
      <c r="C42" s="8" t="s">
        <v>173</v>
      </c>
      <c r="D42" s="10"/>
    </row>
    <row r="43" spans="1:4" ht="18" customHeight="1" x14ac:dyDescent="0.35">
      <c r="A43" s="18">
        <v>1.137861271676301E-5</v>
      </c>
      <c r="B43" s="19">
        <v>0.249</v>
      </c>
      <c r="C43" s="5" t="s">
        <v>173</v>
      </c>
      <c r="D43" s="7"/>
    </row>
    <row r="44" spans="1:4" ht="18" customHeight="1" x14ac:dyDescent="0.35">
      <c r="A44" s="20">
        <v>1.998382352941177E-5</v>
      </c>
      <c r="B44" s="21">
        <v>0.22600000000000001</v>
      </c>
      <c r="C44" s="8" t="s">
        <v>173</v>
      </c>
      <c r="D44" s="10"/>
    </row>
    <row r="45" spans="1:4" ht="18" customHeight="1" x14ac:dyDescent="0.35">
      <c r="A45" s="18">
        <v>5.5967156862745103E-6</v>
      </c>
      <c r="B45" s="19">
        <v>0.24299999999999999</v>
      </c>
      <c r="C45" s="5" t="s">
        <v>173</v>
      </c>
      <c r="D45" s="7"/>
    </row>
    <row r="46" spans="1:4" ht="18" customHeight="1" x14ac:dyDescent="0.35">
      <c r="A46" s="20">
        <v>6.9476470588235299E-6</v>
      </c>
      <c r="B46" s="21">
        <v>0.14899999999999999</v>
      </c>
      <c r="C46" s="8" t="s">
        <v>173</v>
      </c>
      <c r="D46" s="10"/>
    </row>
    <row r="47" spans="1:4" ht="18" customHeight="1" x14ac:dyDescent="0.35">
      <c r="A47" s="18">
        <v>4.7728758169934638E-6</v>
      </c>
      <c r="B47" s="19">
        <v>0.19800000000000001</v>
      </c>
      <c r="C47" s="5" t="s">
        <v>173</v>
      </c>
      <c r="D47" s="7"/>
    </row>
    <row r="48" spans="1:4" ht="18" customHeight="1" x14ac:dyDescent="0.35">
      <c r="A48" s="20">
        <v>5.0841503267973858E-6</v>
      </c>
      <c r="B48" s="21">
        <v>0.26</v>
      </c>
      <c r="C48" s="8" t="s">
        <v>173</v>
      </c>
      <c r="D48" s="10"/>
    </row>
    <row r="49" spans="1:4" ht="18" customHeight="1" x14ac:dyDescent="0.35">
      <c r="A49" s="18">
        <v>7.0555555555555567E-6</v>
      </c>
      <c r="B49" s="19">
        <v>0.42</v>
      </c>
      <c r="C49" s="5" t="s">
        <v>173</v>
      </c>
      <c r="D49" s="7"/>
    </row>
    <row r="50" spans="1:4" ht="18" customHeight="1" x14ac:dyDescent="0.35">
      <c r="A50" s="20">
        <v>7.0555555555555567E-6</v>
      </c>
      <c r="B50" s="21">
        <v>0.32</v>
      </c>
      <c r="C50" s="8" t="s">
        <v>173</v>
      </c>
      <c r="D50" s="10"/>
    </row>
    <row r="51" spans="1:4" ht="18" customHeight="1" x14ac:dyDescent="0.35">
      <c r="A51" s="18">
        <v>2.6758899999999998E-6</v>
      </c>
      <c r="B51" s="19">
        <v>0.32700000000000001</v>
      </c>
      <c r="C51" s="5" t="s">
        <v>173</v>
      </c>
      <c r="D51" s="7"/>
    </row>
    <row r="52" spans="1:4" ht="18" customHeight="1" x14ac:dyDescent="0.35">
      <c r="A52" s="20">
        <v>2.50317E-6</v>
      </c>
      <c r="B52" s="21">
        <v>0.31</v>
      </c>
      <c r="C52" s="8" t="s">
        <v>173</v>
      </c>
      <c r="D52" s="10"/>
    </row>
    <row r="54" spans="1:4" ht="20" customHeight="1" x14ac:dyDescent="0.35">
      <c r="A54" s="65" t="s">
        <v>175</v>
      </c>
      <c r="B54" s="60"/>
      <c r="C54" s="60"/>
      <c r="D54" s="60"/>
    </row>
    <row r="55" spans="1:4" ht="26" customHeight="1" x14ac:dyDescent="0.35">
      <c r="A55" s="11" t="s">
        <v>171</v>
      </c>
      <c r="B55" s="11" t="s">
        <v>172</v>
      </c>
      <c r="C55" s="11" t="s">
        <v>39</v>
      </c>
      <c r="D55" s="11" t="s">
        <v>137</v>
      </c>
    </row>
    <row r="56" spans="1:4" ht="18" customHeight="1" x14ac:dyDescent="0.35">
      <c r="A56" s="18">
        <v>7.4724747474747488E-5</v>
      </c>
      <c r="B56" s="19">
        <v>0.34</v>
      </c>
      <c r="C56" s="5" t="s">
        <v>173</v>
      </c>
      <c r="D56" s="7"/>
    </row>
    <row r="57" spans="1:4" ht="18" customHeight="1" x14ac:dyDescent="0.35">
      <c r="A57" s="20">
        <v>4.6662878787870002E-4</v>
      </c>
      <c r="B57" s="21">
        <v>0.34</v>
      </c>
      <c r="C57" s="8" t="s">
        <v>173</v>
      </c>
      <c r="D57" s="10"/>
    </row>
    <row r="58" spans="1:4" ht="18" customHeight="1" x14ac:dyDescent="0.35">
      <c r="A58" s="18">
        <v>7.4724747474747488E-5</v>
      </c>
      <c r="B58" s="19">
        <v>0.39</v>
      </c>
      <c r="C58" s="5" t="s">
        <v>173</v>
      </c>
      <c r="D58" s="7"/>
    </row>
    <row r="59" spans="1:4" ht="18" customHeight="1" x14ac:dyDescent="0.35">
      <c r="A59" s="20">
        <v>7.9856060606060619E-5</v>
      </c>
      <c r="B59" s="21">
        <v>0.39</v>
      </c>
      <c r="C59" s="8" t="s">
        <v>173</v>
      </c>
      <c r="D59" s="10"/>
    </row>
    <row r="60" spans="1:4" ht="18" customHeight="1" x14ac:dyDescent="0.35">
      <c r="A60" s="18">
        <v>7.095643939393E-4</v>
      </c>
      <c r="B60" s="19">
        <v>0.32</v>
      </c>
      <c r="C60" s="5" t="s">
        <v>173</v>
      </c>
      <c r="D60" s="7"/>
    </row>
    <row r="61" spans="1:4" ht="18" customHeight="1" x14ac:dyDescent="0.35">
      <c r="A61" s="20">
        <v>9.3256038647339997E-4</v>
      </c>
      <c r="B61" s="21">
        <v>0.39</v>
      </c>
      <c r="C61" s="8" t="s">
        <v>173</v>
      </c>
      <c r="D61" s="10"/>
    </row>
    <row r="62" spans="1:4" ht="18" customHeight="1" x14ac:dyDescent="0.35">
      <c r="A62" s="18">
        <v>4.0799516908212563E-5</v>
      </c>
      <c r="B62" s="19">
        <v>0.4</v>
      </c>
      <c r="C62" s="5" t="s">
        <v>173</v>
      </c>
      <c r="D62" s="7"/>
    </row>
    <row r="63" spans="1:4" ht="18" customHeight="1" x14ac:dyDescent="0.35">
      <c r="A63" s="20">
        <v>9.1108695652170003E-4</v>
      </c>
      <c r="B63" s="21">
        <v>0.3</v>
      </c>
      <c r="C63" s="8" t="s">
        <v>173</v>
      </c>
      <c r="D63" s="10"/>
    </row>
    <row r="64" spans="1:4" ht="18" customHeight="1" x14ac:dyDescent="0.35">
      <c r="A64" s="18">
        <v>1.05791E-5</v>
      </c>
      <c r="B64" s="19">
        <v>0.44700000000000001</v>
      </c>
      <c r="C64" s="5" t="s">
        <v>173</v>
      </c>
      <c r="D64" s="7"/>
    </row>
    <row r="65" spans="1:4" ht="18" customHeight="1" x14ac:dyDescent="0.35">
      <c r="A65" s="20">
        <v>2.6123899999999999E-6</v>
      </c>
      <c r="B65" s="21">
        <v>0.44600000000000001</v>
      </c>
      <c r="C65" s="8" t="s">
        <v>173</v>
      </c>
      <c r="D65" s="10"/>
    </row>
    <row r="66" spans="1:4" ht="18" customHeight="1" x14ac:dyDescent="0.35">
      <c r="A66" s="18">
        <v>2.4638E-6</v>
      </c>
      <c r="B66" s="19">
        <v>0.33500000000000002</v>
      </c>
      <c r="C66" s="5" t="s">
        <v>173</v>
      </c>
      <c r="D66" s="7"/>
    </row>
    <row r="67" spans="1:4" ht="18" customHeight="1" x14ac:dyDescent="0.35">
      <c r="A67" s="20">
        <v>2.5936222222222219E-7</v>
      </c>
      <c r="B67" s="21">
        <v>0.32900000000000001</v>
      </c>
      <c r="C67" s="8" t="s">
        <v>173</v>
      </c>
      <c r="D67" s="10"/>
    </row>
    <row r="68" spans="1:4" ht="18" customHeight="1" x14ac:dyDescent="0.35">
      <c r="A68" s="18">
        <v>2.6123899999999999E-6</v>
      </c>
      <c r="B68" s="19">
        <v>0.39</v>
      </c>
      <c r="C68" s="5" t="s">
        <v>173</v>
      </c>
      <c r="D68" s="7"/>
    </row>
    <row r="69" spans="1:4" ht="18" customHeight="1" x14ac:dyDescent="0.35">
      <c r="A69" s="20">
        <v>4.4647555555555571E-7</v>
      </c>
      <c r="B69" s="21">
        <v>0.40300000000000002</v>
      </c>
      <c r="C69" s="8" t="s">
        <v>173</v>
      </c>
      <c r="D69" s="10"/>
    </row>
    <row r="71" spans="1:4" ht="20" customHeight="1" x14ac:dyDescent="0.35">
      <c r="A71" s="65" t="s">
        <v>176</v>
      </c>
      <c r="B71" s="60"/>
      <c r="C71" s="60"/>
      <c r="D71" s="60"/>
    </row>
    <row r="72" spans="1:4" ht="26" customHeight="1" x14ac:dyDescent="0.35">
      <c r="A72" s="11" t="s">
        <v>171</v>
      </c>
      <c r="B72" s="11" t="s">
        <v>172</v>
      </c>
      <c r="C72" s="11" t="s">
        <v>39</v>
      </c>
      <c r="D72" s="11" t="s">
        <v>137</v>
      </c>
    </row>
    <row r="73" spans="1:4" ht="18" customHeight="1" x14ac:dyDescent="0.35">
      <c r="A73" s="18">
        <v>5.6462512448427953E-5</v>
      </c>
      <c r="B73" s="19">
        <v>0.26400000000000001</v>
      </c>
      <c r="C73" s="5" t="s">
        <v>173</v>
      </c>
      <c r="D73" s="7"/>
    </row>
    <row r="74" spans="1:4" ht="18" customHeight="1" x14ac:dyDescent="0.35">
      <c r="A74" s="20">
        <v>5.6462512448427953E-5</v>
      </c>
      <c r="B74" s="21">
        <v>0.30299999999999999</v>
      </c>
      <c r="C74" s="8" t="s">
        <v>173</v>
      </c>
      <c r="D74" s="10"/>
    </row>
    <row r="75" spans="1:4" ht="18" customHeight="1" x14ac:dyDescent="0.35">
      <c r="A75" s="18">
        <v>5.6462512448427953E-5</v>
      </c>
      <c r="B75" s="19">
        <v>0.31</v>
      </c>
      <c r="C75" s="5" t="s">
        <v>173</v>
      </c>
      <c r="D75" s="7"/>
    </row>
    <row r="76" spans="1:4" ht="18" customHeight="1" x14ac:dyDescent="0.35">
      <c r="A76" s="20">
        <v>4.517000995874237E-5</v>
      </c>
      <c r="B76" s="21">
        <v>0.20599999999999999</v>
      </c>
      <c r="C76" s="8" t="s">
        <v>173</v>
      </c>
      <c r="D76" s="10"/>
    </row>
    <row r="77" spans="1:4" ht="18" customHeight="1" x14ac:dyDescent="0.35">
      <c r="A77" s="18">
        <v>1.016325224071703E-5</v>
      </c>
      <c r="B77" s="19">
        <v>0.252</v>
      </c>
      <c r="C77" s="5" t="s">
        <v>173</v>
      </c>
      <c r="D77" s="7"/>
    </row>
    <row r="78" spans="1:4" ht="18" customHeight="1" x14ac:dyDescent="0.35">
      <c r="A78" s="20">
        <v>1.1881676532625701E-5</v>
      </c>
      <c r="B78" s="21">
        <v>0.29299999999999998</v>
      </c>
      <c r="C78" s="8" t="s">
        <v>173</v>
      </c>
      <c r="D78" s="10"/>
    </row>
    <row r="79" spans="1:4" ht="18" customHeight="1" x14ac:dyDescent="0.35">
      <c r="A79" s="18">
        <v>1.854981742305686E-5</v>
      </c>
      <c r="B79" s="19">
        <v>0.45</v>
      </c>
      <c r="C79" s="5" t="s">
        <v>173</v>
      </c>
      <c r="D79" s="7"/>
    </row>
    <row r="80" spans="1:4" ht="18" customHeight="1" x14ac:dyDescent="0.35">
      <c r="A80" s="20">
        <v>1.523735002608242E-5</v>
      </c>
      <c r="B80" s="21">
        <v>0.38</v>
      </c>
      <c r="C80" s="8" t="s">
        <v>173</v>
      </c>
      <c r="D80" s="10"/>
    </row>
    <row r="81" spans="1:4" ht="18" customHeight="1" x14ac:dyDescent="0.35">
      <c r="A81" s="18">
        <v>1.88810641627543E-5</v>
      </c>
      <c r="B81" s="19">
        <v>0.43</v>
      </c>
      <c r="C81" s="5" t="s">
        <v>173</v>
      </c>
      <c r="D81" s="7"/>
    </row>
    <row r="82" spans="1:4" ht="18" customHeight="1" x14ac:dyDescent="0.35">
      <c r="A82" s="20">
        <v>1.9874804381846639E-5</v>
      </c>
      <c r="B82" s="21">
        <v>0.44</v>
      </c>
      <c r="C82" s="8" t="s">
        <v>173</v>
      </c>
      <c r="D82" s="10"/>
    </row>
    <row r="83" spans="1:4" ht="18" customHeight="1" x14ac:dyDescent="0.35">
      <c r="A83" s="18">
        <v>1.88810641627543E-5</v>
      </c>
      <c r="B83" s="19">
        <v>0.41</v>
      </c>
      <c r="C83" s="5" t="s">
        <v>173</v>
      </c>
      <c r="D83" s="7"/>
    </row>
    <row r="84" spans="1:4" ht="18" customHeight="1" x14ac:dyDescent="0.35">
      <c r="A84" s="20">
        <v>1.9874804381846639E-5</v>
      </c>
      <c r="B84" s="21">
        <v>0.36</v>
      </c>
      <c r="C84" s="8" t="s">
        <v>173</v>
      </c>
      <c r="D84" s="10"/>
    </row>
    <row r="85" spans="1:4" ht="18" customHeight="1" x14ac:dyDescent="0.35">
      <c r="A85" s="18">
        <v>1.481044117647058E-5</v>
      </c>
      <c r="B85" s="19">
        <v>7.0000000000000007E-2</v>
      </c>
      <c r="C85" s="5" t="s">
        <v>173</v>
      </c>
      <c r="D85" s="7"/>
    </row>
    <row r="86" spans="1:4" ht="18" customHeight="1" x14ac:dyDescent="0.35">
      <c r="A86" s="20">
        <v>5.615392156862745E-6</v>
      </c>
      <c r="B86" s="21">
        <v>0.26800000000000002</v>
      </c>
      <c r="C86" s="8" t="s">
        <v>173</v>
      </c>
      <c r="D86" s="10"/>
    </row>
    <row r="87" spans="1:4" ht="18" customHeight="1" x14ac:dyDescent="0.35">
      <c r="A87" s="18">
        <v>1.075764705882353E-5</v>
      </c>
      <c r="B87" s="19">
        <v>0.34599999999999997</v>
      </c>
      <c r="C87" s="5" t="s">
        <v>173</v>
      </c>
      <c r="D87" s="7"/>
    </row>
    <row r="88" spans="1:4" ht="18" customHeight="1" x14ac:dyDescent="0.35">
      <c r="A88" s="20">
        <v>9.9296568627450955E-6</v>
      </c>
      <c r="B88" s="21">
        <v>0.34599999999999997</v>
      </c>
      <c r="C88" s="8" t="s">
        <v>173</v>
      </c>
      <c r="D88" s="10"/>
    </row>
    <row r="89" spans="1:4" ht="18" customHeight="1" x14ac:dyDescent="0.35">
      <c r="A89" s="18">
        <v>5.2916666666666671E-6</v>
      </c>
      <c r="B89" s="19">
        <v>0.19800000000000001</v>
      </c>
      <c r="C89" s="5" t="s">
        <v>173</v>
      </c>
      <c r="D89" s="7"/>
    </row>
    <row r="90" spans="1:4" ht="18" customHeight="1" x14ac:dyDescent="0.35">
      <c r="A90" s="20">
        <v>3.8660294117647064E-6</v>
      </c>
      <c r="B90" s="21">
        <v>0.26</v>
      </c>
      <c r="C90" s="8" t="s">
        <v>173</v>
      </c>
      <c r="D90" s="10"/>
    </row>
    <row r="91" spans="1:4" ht="18" customHeight="1" x14ac:dyDescent="0.35">
      <c r="A91" s="18">
        <v>5.030196078431372E-6</v>
      </c>
      <c r="B91" s="19">
        <v>0.1</v>
      </c>
      <c r="C91" s="5" t="s">
        <v>173</v>
      </c>
      <c r="D91" s="7"/>
    </row>
    <row r="92" spans="1:4" ht="18" customHeight="1" x14ac:dyDescent="0.35">
      <c r="A92" s="20">
        <v>2.3895473333333331E-5</v>
      </c>
      <c r="B92" s="21">
        <v>0.36899999999999999</v>
      </c>
      <c r="C92" s="8" t="s">
        <v>173</v>
      </c>
      <c r="D92" s="10"/>
    </row>
    <row r="93" spans="1:4" ht="18" customHeight="1" x14ac:dyDescent="0.35">
      <c r="A93" s="18">
        <v>2.5019000000000001E-6</v>
      </c>
      <c r="B93" s="19">
        <v>0.23100000000000001</v>
      </c>
      <c r="C93" s="5" t="s">
        <v>173</v>
      </c>
      <c r="D93" s="7"/>
    </row>
    <row r="94" spans="1:4" ht="18" customHeight="1" x14ac:dyDescent="0.35">
      <c r="A94" s="20">
        <v>2.8194000000000001E-6</v>
      </c>
      <c r="B94" s="21">
        <v>0.33700000000000002</v>
      </c>
      <c r="C94" s="8" t="s">
        <v>173</v>
      </c>
      <c r="D94" s="10"/>
    </row>
    <row r="95" spans="1:4" ht="18" customHeight="1" x14ac:dyDescent="0.35">
      <c r="A95" s="18">
        <v>3.0137099999999999E-6</v>
      </c>
      <c r="B95" s="19">
        <v>0.36499999999999999</v>
      </c>
      <c r="C95" s="5" t="s">
        <v>173</v>
      </c>
      <c r="D95" s="7"/>
    </row>
    <row r="96" spans="1:4" ht="18" customHeight="1" x14ac:dyDescent="0.35">
      <c r="A96" s="20">
        <v>2.8575000000000002E-6</v>
      </c>
      <c r="B96" s="21">
        <v>0.35099999999999998</v>
      </c>
      <c r="C96" s="8" t="s">
        <v>173</v>
      </c>
      <c r="D96" s="10"/>
    </row>
    <row r="97" spans="1:4" ht="18" customHeight="1" x14ac:dyDescent="0.35">
      <c r="A97" s="18">
        <v>2.8575000000000002E-6</v>
      </c>
      <c r="B97" s="19">
        <v>0.30399999999999999</v>
      </c>
      <c r="C97" s="5" t="s">
        <v>173</v>
      </c>
      <c r="D97" s="7"/>
    </row>
    <row r="98" spans="1:4" ht="18" customHeight="1" x14ac:dyDescent="0.35">
      <c r="A98" s="20">
        <v>2.8194000000000001E-6</v>
      </c>
      <c r="B98" s="21">
        <v>0.315</v>
      </c>
      <c r="C98" s="8" t="s">
        <v>173</v>
      </c>
      <c r="D98" s="10"/>
    </row>
    <row r="100" spans="1:4" ht="20" customHeight="1" x14ac:dyDescent="0.35">
      <c r="A100" s="65" t="s">
        <v>177</v>
      </c>
      <c r="B100" s="60"/>
      <c r="C100" s="60"/>
      <c r="D100" s="60"/>
    </row>
    <row r="101" spans="1:4" ht="47" customHeight="1" x14ac:dyDescent="0.35">
      <c r="A101" s="66" t="s">
        <v>178</v>
      </c>
      <c r="B101" s="60"/>
      <c r="C101" s="60"/>
      <c r="D101" s="60"/>
    </row>
    <row r="102" spans="1:4" ht="26" customHeight="1" x14ac:dyDescent="0.35">
      <c r="A102" s="11" t="s">
        <v>49</v>
      </c>
      <c r="B102" s="11" t="s">
        <v>179</v>
      </c>
      <c r="C102" s="11" t="s">
        <v>39</v>
      </c>
      <c r="D102" s="11" t="s">
        <v>180</v>
      </c>
    </row>
    <row r="103" spans="1:4" ht="26.9" customHeight="1" x14ac:dyDescent="0.35">
      <c r="A103" s="6" t="s">
        <v>181</v>
      </c>
      <c r="B103" s="22">
        <v>1.9000000000000001E-5</v>
      </c>
      <c r="C103" s="5" t="s">
        <v>182</v>
      </c>
      <c r="D103" s="7" t="s">
        <v>183</v>
      </c>
    </row>
    <row r="104" spans="1:4" ht="26.9" customHeight="1" x14ac:dyDescent="0.35">
      <c r="A104" s="9" t="s">
        <v>184</v>
      </c>
      <c r="B104" s="23">
        <v>3.8000000000000002E-5</v>
      </c>
      <c r="C104" s="8" t="s">
        <v>182</v>
      </c>
      <c r="D104" s="10" t="s">
        <v>185</v>
      </c>
    </row>
    <row r="105" spans="1:4" ht="26.9" customHeight="1" x14ac:dyDescent="0.35">
      <c r="A105" s="6" t="s">
        <v>186</v>
      </c>
      <c r="B105" s="24">
        <v>0.21</v>
      </c>
      <c r="C105" s="5" t="s">
        <v>182</v>
      </c>
      <c r="D105" s="7" t="s">
        <v>187</v>
      </c>
    </row>
    <row r="106" spans="1:4" ht="26.9" customHeight="1" x14ac:dyDescent="0.35">
      <c r="A106" s="9" t="s">
        <v>188</v>
      </c>
      <c r="B106" s="23">
        <v>9.0000000000000006E-5</v>
      </c>
      <c r="C106" s="8" t="s">
        <v>189</v>
      </c>
      <c r="D106" s="10" t="s">
        <v>190</v>
      </c>
    </row>
    <row r="107" spans="1:4" ht="20" customHeight="1" x14ac:dyDescent="0.35">
      <c r="A107" s="6" t="s">
        <v>191</v>
      </c>
      <c r="B107" s="22">
        <v>3.1999999999999999E-6</v>
      </c>
      <c r="C107" s="5" t="s">
        <v>189</v>
      </c>
      <c r="D107" s="7" t="s">
        <v>192</v>
      </c>
    </row>
    <row r="108" spans="1:4" ht="20" customHeight="1" x14ac:dyDescent="0.35">
      <c r="A108" s="9" t="s">
        <v>193</v>
      </c>
      <c r="B108" s="23">
        <v>3.1000000000000001E-5</v>
      </c>
      <c r="C108" s="8" t="s">
        <v>189</v>
      </c>
      <c r="D108" s="10" t="s">
        <v>192</v>
      </c>
    </row>
    <row r="109" spans="1:4" ht="20" customHeight="1" x14ac:dyDescent="0.35">
      <c r="A109" s="6" t="s">
        <v>194</v>
      </c>
      <c r="B109" s="22">
        <v>1.0000000000000001E-5</v>
      </c>
      <c r="C109" s="5" t="s">
        <v>182</v>
      </c>
      <c r="D109" s="7" t="s">
        <v>195</v>
      </c>
    </row>
    <row r="112" spans="1:4" ht="20" customHeight="1" x14ac:dyDescent="0.35">
      <c r="A112" s="65" t="s">
        <v>196</v>
      </c>
      <c r="B112" s="60"/>
      <c r="C112" s="60"/>
      <c r="D112" s="60"/>
    </row>
  </sheetData>
  <sheetProtection algorithmName="SHA-512" hashValue="3DjHn4L3lpt6YhDV7/loRxGBgO1rGuPcqE81AqK8VgZOaStYV+z9fqtC2/A4y8kgn10+XczKb57ViRp09Lwzwg==" saltValue="VsgekGcgm4emrcf99IKmrw==" spinCount="100000" sheet="1" objects="1" scenarios="1"/>
  <mergeCells count="9">
    <mergeCell ref="A112:D112"/>
    <mergeCell ref="A2:D2"/>
    <mergeCell ref="A71:D71"/>
    <mergeCell ref="A1:D1"/>
    <mergeCell ref="A100:D100"/>
    <mergeCell ref="A3:D3"/>
    <mergeCell ref="A101:D101"/>
    <mergeCell ref="A54:D54"/>
    <mergeCell ref="A39:D39"/>
  </mergeCells>
  <pageMargins left="0.75" right="0.75" top="1" bottom="1" header="0.5" footer="0.5"/>
  <pageSetup fitToHeight="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2A4A"/>
    <pageSetUpPr fitToPage="1"/>
  </sheetPr>
  <dimension ref="A1:G18"/>
  <sheetViews>
    <sheetView showGridLines="0" zoomScale="32" workbookViewId="0">
      <selection sqref="A1:G1"/>
    </sheetView>
  </sheetViews>
  <sheetFormatPr defaultRowHeight="14.5" x14ac:dyDescent="0.35"/>
  <cols>
    <col min="1" max="1" width="34.83203125" customWidth="1"/>
    <col min="2" max="2" width="13.33203125" bestFit="1" customWidth="1"/>
    <col min="3" max="3" width="20" customWidth="1"/>
    <col min="4" max="4" width="12" customWidth="1"/>
    <col min="5" max="5" width="20" customWidth="1"/>
    <col min="6" max="6" width="19.4140625" customWidth="1"/>
    <col min="7" max="7" width="89.1640625" customWidth="1"/>
  </cols>
  <sheetData>
    <row r="1" spans="1:7" ht="24" customHeight="1" x14ac:dyDescent="0.35">
      <c r="A1" s="64" t="s">
        <v>197</v>
      </c>
      <c r="B1" s="60"/>
      <c r="C1" s="60"/>
      <c r="D1" s="60"/>
      <c r="E1" s="60"/>
      <c r="F1" s="60"/>
      <c r="G1" s="60"/>
    </row>
    <row r="2" spans="1:7" ht="34" customHeight="1" x14ac:dyDescent="0.35">
      <c r="A2" s="59" t="s">
        <v>198</v>
      </c>
      <c r="B2" s="60"/>
      <c r="C2" s="60"/>
      <c r="D2" s="60"/>
      <c r="E2" s="60"/>
      <c r="F2" s="60"/>
      <c r="G2" s="60"/>
    </row>
    <row r="3" spans="1:7" ht="20" customHeight="1" x14ac:dyDescent="0.35">
      <c r="A3" s="65" t="s">
        <v>199</v>
      </c>
      <c r="B3" s="60"/>
      <c r="C3" s="60"/>
      <c r="D3" s="60"/>
      <c r="E3" s="60"/>
      <c r="F3" s="60"/>
      <c r="G3" s="60"/>
    </row>
    <row r="4" spans="1:7" ht="26" customHeight="1" x14ac:dyDescent="0.35">
      <c r="A4" s="11" t="s">
        <v>200</v>
      </c>
      <c r="B4" s="11" t="s">
        <v>201</v>
      </c>
      <c r="C4" s="11" t="s">
        <v>202</v>
      </c>
      <c r="D4" s="11" t="s">
        <v>203</v>
      </c>
      <c r="E4" s="11" t="s">
        <v>204</v>
      </c>
      <c r="F4" s="11" t="s">
        <v>205</v>
      </c>
      <c r="G4" s="11" t="s">
        <v>39</v>
      </c>
    </row>
    <row r="5" spans="1:7" ht="20" customHeight="1" x14ac:dyDescent="0.35">
      <c r="A5" s="6" t="s">
        <v>206</v>
      </c>
      <c r="B5" s="16" t="s">
        <v>207</v>
      </c>
      <c r="C5" s="25" t="s">
        <v>207</v>
      </c>
      <c r="D5" s="16">
        <v>1</v>
      </c>
      <c r="E5" s="25">
        <v>0.1</v>
      </c>
      <c r="F5" s="26" t="s">
        <v>207</v>
      </c>
      <c r="G5" s="5" t="s">
        <v>163</v>
      </c>
    </row>
    <row r="6" spans="1:7" ht="20" customHeight="1" x14ac:dyDescent="0.35">
      <c r="A6" s="9" t="s">
        <v>208</v>
      </c>
      <c r="B6" s="17">
        <v>5</v>
      </c>
      <c r="C6" s="27">
        <v>1.84E-2</v>
      </c>
      <c r="D6" s="17">
        <v>1</v>
      </c>
      <c r="E6" s="27">
        <v>5.5E-2</v>
      </c>
      <c r="F6" s="28">
        <v>-3.6600000000000001E-2</v>
      </c>
      <c r="G6" s="8" t="s">
        <v>163</v>
      </c>
    </row>
    <row r="7" spans="1:7" ht="20" customHeight="1" x14ac:dyDescent="0.35">
      <c r="A7" s="6" t="s">
        <v>209</v>
      </c>
      <c r="B7" s="16">
        <v>2</v>
      </c>
      <c r="C7" s="25">
        <v>0.125</v>
      </c>
      <c r="D7" s="16">
        <v>4</v>
      </c>
      <c r="E7" s="25">
        <v>0.12</v>
      </c>
      <c r="F7" s="26">
        <v>5.0000000000000001E-3</v>
      </c>
      <c r="G7" s="5" t="s">
        <v>163</v>
      </c>
    </row>
    <row r="8" spans="1:7" ht="20" customHeight="1" x14ac:dyDescent="0.35">
      <c r="A8" s="9" t="s">
        <v>210</v>
      </c>
      <c r="B8" s="17">
        <v>1</v>
      </c>
      <c r="C8" s="27">
        <v>1.12E-2</v>
      </c>
      <c r="D8" s="17" t="s">
        <v>207</v>
      </c>
      <c r="E8" s="27" t="s">
        <v>207</v>
      </c>
      <c r="F8" s="28" t="s">
        <v>207</v>
      </c>
      <c r="G8" s="8" t="s">
        <v>163</v>
      </c>
    </row>
    <row r="9" spans="1:7" ht="20" customHeight="1" x14ac:dyDescent="0.35">
      <c r="A9" s="6" t="s">
        <v>211</v>
      </c>
      <c r="B9" s="16">
        <v>3</v>
      </c>
      <c r="C9" s="25">
        <v>6.6699999999999995E-2</v>
      </c>
      <c r="D9" s="16">
        <v>8</v>
      </c>
      <c r="E9" s="25">
        <v>4.2999999999999997E-2</v>
      </c>
      <c r="F9" s="26">
        <v>2.3699999999999999E-2</v>
      </c>
      <c r="G9" s="5" t="s">
        <v>163</v>
      </c>
    </row>
    <row r="10" spans="1:7" ht="20" customHeight="1" x14ac:dyDescent="0.35">
      <c r="A10" s="9" t="s">
        <v>212</v>
      </c>
      <c r="B10" s="17">
        <v>4</v>
      </c>
      <c r="C10" s="27">
        <v>5.7000000000000002E-2</v>
      </c>
      <c r="D10" s="17">
        <v>3</v>
      </c>
      <c r="E10" s="27">
        <v>0.01</v>
      </c>
      <c r="F10" s="28">
        <v>4.7E-2</v>
      </c>
      <c r="G10" s="8" t="s">
        <v>163</v>
      </c>
    </row>
    <row r="12" spans="1:7" ht="20" customHeight="1" x14ac:dyDescent="0.35">
      <c r="A12" s="65" t="s">
        <v>213</v>
      </c>
      <c r="B12" s="60"/>
      <c r="C12" s="60"/>
      <c r="D12" s="60"/>
      <c r="E12" s="60"/>
      <c r="F12" s="60"/>
      <c r="G12" s="60"/>
    </row>
    <row r="13" spans="1:7" ht="26" customHeight="1" x14ac:dyDescent="0.35">
      <c r="A13" s="11" t="s">
        <v>214</v>
      </c>
      <c r="B13" s="11" t="s">
        <v>179</v>
      </c>
      <c r="C13" s="11"/>
      <c r="D13" s="11"/>
      <c r="E13" s="11"/>
      <c r="F13" s="11"/>
      <c r="G13" s="11" t="s">
        <v>39</v>
      </c>
    </row>
    <row r="14" spans="1:7" ht="26.9" customHeight="1" x14ac:dyDescent="0.35">
      <c r="A14" s="6" t="s">
        <v>215</v>
      </c>
      <c r="B14" s="26">
        <v>9.7999999999999997E-3</v>
      </c>
      <c r="C14" s="29"/>
      <c r="D14" s="29"/>
      <c r="E14" s="29"/>
      <c r="F14" s="29"/>
      <c r="G14" s="5" t="s">
        <v>163</v>
      </c>
    </row>
    <row r="15" spans="1:7" ht="26.9" customHeight="1" x14ac:dyDescent="0.35">
      <c r="A15" s="9" t="s">
        <v>216</v>
      </c>
      <c r="B15" s="8" t="s">
        <v>217</v>
      </c>
      <c r="C15" s="30"/>
      <c r="D15" s="30"/>
      <c r="E15" s="30"/>
      <c r="F15" s="30"/>
      <c r="G15" s="8" t="s">
        <v>163</v>
      </c>
    </row>
    <row r="18" spans="1:7" ht="20" customHeight="1" x14ac:dyDescent="0.35">
      <c r="A18" s="65" t="s">
        <v>218</v>
      </c>
      <c r="B18" s="60"/>
      <c r="C18" s="60"/>
      <c r="D18" s="60"/>
      <c r="E18" s="60"/>
      <c r="F18" s="60"/>
      <c r="G18" s="60"/>
    </row>
  </sheetData>
  <sheetProtection algorithmName="SHA-512" hashValue="EIrizH64KPIMuf4l3gZOWL7191XvcWXPC78i+jpKlntMpCjHwabmg2YsJL1eIu+jetw5WujFcrOGgjPYDgu4/g==" saltValue="Iw7XO0RGT2hdq2Mbx/ei+w==" spinCount="100000" sheet="1" objects="1" scenarios="1"/>
  <mergeCells count="5">
    <mergeCell ref="A1:G1"/>
    <mergeCell ref="A18:G18"/>
    <mergeCell ref="A3:G3"/>
    <mergeCell ref="A12:G12"/>
    <mergeCell ref="A2:G2"/>
  </mergeCells>
  <pageMargins left="0.75" right="0.75" top="1" bottom="1" header="0.5" footer="0.5"/>
  <pageSetup fitToHeight="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2A4A"/>
    <pageSetUpPr fitToPage="1"/>
  </sheetPr>
  <dimension ref="A1:G17"/>
  <sheetViews>
    <sheetView showGridLines="0" topLeftCell="A2" zoomScale="92" workbookViewId="0">
      <selection activeCell="A15" sqref="A15:G15"/>
    </sheetView>
  </sheetViews>
  <sheetFormatPr defaultRowHeight="14.5" x14ac:dyDescent="0.35"/>
  <cols>
    <col min="1" max="1" width="22" customWidth="1"/>
    <col min="2" max="2" width="18" customWidth="1"/>
    <col min="3" max="3" width="19.25" customWidth="1"/>
    <col min="4" max="4" width="24" customWidth="1"/>
    <col min="5" max="5" width="12" customWidth="1"/>
    <col min="6" max="6" width="24" customWidth="1"/>
    <col min="7" max="7" width="16" customWidth="1"/>
  </cols>
  <sheetData>
    <row r="1" spans="1:7" ht="24" customHeight="1" x14ac:dyDescent="0.35">
      <c r="A1" s="64" t="s">
        <v>219</v>
      </c>
      <c r="B1" s="60"/>
      <c r="C1" s="60"/>
      <c r="D1" s="60"/>
      <c r="E1" s="60"/>
      <c r="F1" s="60"/>
      <c r="G1" s="60"/>
    </row>
    <row r="2" spans="1:7" ht="34" customHeight="1" x14ac:dyDescent="0.35">
      <c r="A2" s="59" t="s">
        <v>220</v>
      </c>
      <c r="B2" s="60"/>
      <c r="C2" s="60"/>
      <c r="D2" s="60"/>
      <c r="E2" s="60"/>
      <c r="F2" s="60"/>
      <c r="G2" s="60"/>
    </row>
    <row r="3" spans="1:7" ht="20" customHeight="1" x14ac:dyDescent="0.35">
      <c r="A3" s="65" t="s">
        <v>221</v>
      </c>
      <c r="B3" s="60"/>
      <c r="C3" s="60"/>
      <c r="D3" s="60"/>
      <c r="E3" s="60"/>
      <c r="F3" s="60"/>
      <c r="G3" s="60"/>
    </row>
    <row r="4" spans="1:7" ht="26" customHeight="1" x14ac:dyDescent="0.35">
      <c r="A4" s="11" t="s">
        <v>222</v>
      </c>
      <c r="B4" s="11" t="s">
        <v>223</v>
      </c>
      <c r="C4" s="11" t="s">
        <v>201</v>
      </c>
      <c r="D4" s="11" t="s">
        <v>202</v>
      </c>
      <c r="E4" s="11" t="s">
        <v>203</v>
      </c>
      <c r="F4" s="11" t="s">
        <v>204</v>
      </c>
      <c r="G4" s="11" t="s">
        <v>39</v>
      </c>
    </row>
    <row r="5" spans="1:7" ht="20" customHeight="1" x14ac:dyDescent="0.35">
      <c r="A5" s="31">
        <v>0.5</v>
      </c>
      <c r="B5" s="25">
        <v>0.15240000000000001</v>
      </c>
      <c r="C5" s="16">
        <v>29</v>
      </c>
      <c r="D5" s="26">
        <v>5.8248275862068911E-2</v>
      </c>
      <c r="E5" s="16">
        <v>3</v>
      </c>
      <c r="F5" s="26">
        <v>3.3666666666666602E-2</v>
      </c>
      <c r="G5" s="5" t="s">
        <v>163</v>
      </c>
    </row>
    <row r="6" spans="1:7" ht="20" customHeight="1" x14ac:dyDescent="0.35">
      <c r="A6" s="32">
        <v>1</v>
      </c>
      <c r="B6" s="27">
        <v>0.30480000000000002</v>
      </c>
      <c r="C6" s="17">
        <v>15</v>
      </c>
      <c r="D6" s="28">
        <v>5.2079999999999967E-2</v>
      </c>
      <c r="E6" s="17">
        <v>17</v>
      </c>
      <c r="F6" s="28">
        <v>5.9352941176470518E-2</v>
      </c>
      <c r="G6" s="8" t="s">
        <v>163</v>
      </c>
    </row>
    <row r="7" spans="1:7" ht="20" customHeight="1" x14ac:dyDescent="0.35">
      <c r="A7" s="31">
        <v>2</v>
      </c>
      <c r="B7" s="25">
        <v>0.60960000000000003</v>
      </c>
      <c r="C7" s="16">
        <v>5</v>
      </c>
      <c r="D7" s="26">
        <v>5.7839999999999961E-2</v>
      </c>
      <c r="E7" s="16">
        <v>27</v>
      </c>
      <c r="F7" s="26">
        <v>5.5592592592592541E-2</v>
      </c>
      <c r="G7" s="5" t="s">
        <v>163</v>
      </c>
    </row>
    <row r="9" spans="1:7" ht="20" customHeight="1" x14ac:dyDescent="0.35">
      <c r="A9" s="65" t="s">
        <v>224</v>
      </c>
      <c r="B9" s="60"/>
      <c r="C9" s="60"/>
      <c r="D9" s="60"/>
      <c r="E9" s="60"/>
      <c r="F9" s="60"/>
      <c r="G9" s="60"/>
    </row>
    <row r="10" spans="1:7" ht="26" customHeight="1" x14ac:dyDescent="0.35">
      <c r="A10" s="11" t="s">
        <v>222</v>
      </c>
      <c r="B10" s="11" t="s">
        <v>223</v>
      </c>
      <c r="C10" s="11" t="s">
        <v>225</v>
      </c>
      <c r="D10" s="11" t="s">
        <v>226</v>
      </c>
      <c r="E10" s="11"/>
      <c r="F10" s="11"/>
      <c r="G10" s="11" t="s">
        <v>39</v>
      </c>
    </row>
    <row r="11" spans="1:7" ht="20" customHeight="1" x14ac:dyDescent="0.35">
      <c r="A11" s="31">
        <v>0.5</v>
      </c>
      <c r="B11" s="25">
        <v>0.15240000000000001</v>
      </c>
      <c r="C11" s="16">
        <v>1</v>
      </c>
      <c r="D11" s="26">
        <v>2.1708333333333329E-2</v>
      </c>
      <c r="E11" s="29"/>
      <c r="F11" s="29"/>
      <c r="G11" s="5" t="s">
        <v>163</v>
      </c>
    </row>
    <row r="12" spans="1:7" ht="20" customHeight="1" x14ac:dyDescent="0.35">
      <c r="A12" s="32">
        <v>1</v>
      </c>
      <c r="B12" s="27">
        <v>0.30480000000000002</v>
      </c>
      <c r="C12" s="17">
        <v>4</v>
      </c>
      <c r="D12" s="28">
        <v>9.7666666666666631E-3</v>
      </c>
      <c r="E12" s="30"/>
      <c r="F12" s="30"/>
      <c r="G12" s="8" t="s">
        <v>163</v>
      </c>
    </row>
    <row r="13" spans="1:7" ht="20" customHeight="1" x14ac:dyDescent="0.35">
      <c r="A13" s="31">
        <v>2</v>
      </c>
      <c r="B13" s="25">
        <v>0.60960000000000003</v>
      </c>
      <c r="C13" s="16">
        <v>2</v>
      </c>
      <c r="D13" s="26">
        <v>5.3558333333333333E-2</v>
      </c>
      <c r="E13" s="29"/>
      <c r="F13" s="29"/>
      <c r="G13" s="5" t="s">
        <v>163</v>
      </c>
    </row>
    <row r="15" spans="1:7" ht="21" customHeight="1" x14ac:dyDescent="0.4">
      <c r="A15" s="67" t="s">
        <v>227</v>
      </c>
      <c r="B15" s="68"/>
      <c r="C15" s="68"/>
      <c r="D15" s="68"/>
      <c r="E15" s="68"/>
      <c r="F15" s="68"/>
      <c r="G15" s="68"/>
    </row>
    <row r="17" spans="1:7" ht="20" customHeight="1" x14ac:dyDescent="0.35">
      <c r="A17" s="65" t="s">
        <v>228</v>
      </c>
      <c r="B17" s="60"/>
      <c r="C17" s="60"/>
      <c r="D17" s="60"/>
      <c r="E17" s="60"/>
      <c r="F17" s="60"/>
      <c r="G17" s="60"/>
    </row>
  </sheetData>
  <sheetProtection algorithmName="SHA-512" hashValue="PMtjb5AvSjEEop8yuqRTZ0iL+bYEc9CihPRHJWRjBgFq0n/rir92J9P9aJR2V4XkxN+BWq+70UetzYrKW9bC0g==" saltValue="/3iWByeQdVGTN4cU0Hs+Wg==" spinCount="100000" sheet="1" objects="1" scenarios="1"/>
  <mergeCells count="6">
    <mergeCell ref="A1:G1"/>
    <mergeCell ref="A17:G17"/>
    <mergeCell ref="A9:G9"/>
    <mergeCell ref="A3:G3"/>
    <mergeCell ref="A2:G2"/>
    <mergeCell ref="A15:G15"/>
  </mergeCells>
  <pageMargins left="0.75" right="0.75" top="1" bottom="1" header="0.5" footer="0.5"/>
  <pageSetup fitToHeight="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B2A4A"/>
    <pageSetUpPr fitToPage="1"/>
  </sheetPr>
  <dimension ref="A1:G46"/>
  <sheetViews>
    <sheetView showGridLines="0" topLeftCell="A39" zoomScale="54" workbookViewId="0">
      <selection sqref="A1:G1"/>
    </sheetView>
  </sheetViews>
  <sheetFormatPr defaultRowHeight="14.5" x14ac:dyDescent="0.35"/>
  <cols>
    <col min="1" max="1" width="26" customWidth="1"/>
    <col min="2" max="2" width="16" customWidth="1"/>
    <col min="3" max="3" width="18" customWidth="1"/>
    <col min="4" max="5" width="16.25" customWidth="1"/>
    <col min="6" max="6" width="14" customWidth="1"/>
    <col min="7" max="7" width="16" customWidth="1"/>
  </cols>
  <sheetData>
    <row r="1" spans="1:7" ht="24" customHeight="1" x14ac:dyDescent="0.35">
      <c r="A1" s="64" t="s">
        <v>229</v>
      </c>
      <c r="B1" s="60"/>
      <c r="C1" s="60"/>
      <c r="D1" s="60"/>
      <c r="E1" s="60"/>
      <c r="F1" s="60"/>
      <c r="G1" s="60"/>
    </row>
    <row r="2" spans="1:7" ht="34" customHeight="1" x14ac:dyDescent="0.35">
      <c r="A2" s="59" t="s">
        <v>230</v>
      </c>
      <c r="B2" s="60"/>
      <c r="C2" s="60"/>
      <c r="D2" s="60"/>
      <c r="E2" s="60"/>
      <c r="F2" s="60"/>
      <c r="G2" s="60"/>
    </row>
    <row r="3" spans="1:7" ht="20" customHeight="1" x14ac:dyDescent="0.35">
      <c r="A3" s="65" t="s">
        <v>231</v>
      </c>
      <c r="B3" s="60"/>
      <c r="C3" s="60"/>
      <c r="D3" s="60"/>
      <c r="E3" s="60"/>
      <c r="F3" s="60"/>
      <c r="G3" s="60"/>
    </row>
    <row r="4" spans="1:7" ht="26" customHeight="1" x14ac:dyDescent="0.35">
      <c r="A4" s="11" t="s">
        <v>232</v>
      </c>
      <c r="B4" s="11" t="s">
        <v>233</v>
      </c>
      <c r="C4" s="11" t="s">
        <v>234</v>
      </c>
      <c r="D4" s="11" t="s">
        <v>235</v>
      </c>
      <c r="E4" s="11" t="s">
        <v>236</v>
      </c>
      <c r="F4" s="11" t="s">
        <v>237</v>
      </c>
      <c r="G4" s="11" t="s">
        <v>39</v>
      </c>
    </row>
    <row r="5" spans="1:7" ht="18" customHeight="1" x14ac:dyDescent="0.35">
      <c r="A5" s="6" t="s">
        <v>238</v>
      </c>
      <c r="B5" s="19">
        <v>6.6000000000000003E-2</v>
      </c>
      <c r="C5" s="19">
        <v>0.75</v>
      </c>
      <c r="D5" s="24">
        <v>0.72599999999999998</v>
      </c>
      <c r="E5" s="19">
        <v>0.71099999999999997</v>
      </c>
      <c r="F5" s="29" t="s">
        <v>239</v>
      </c>
      <c r="G5" s="5" t="s">
        <v>163</v>
      </c>
    </row>
    <row r="6" spans="1:7" ht="18" customHeight="1" x14ac:dyDescent="0.35">
      <c r="A6" s="9" t="s">
        <v>240</v>
      </c>
      <c r="B6" s="21">
        <v>6.3E-2</v>
      </c>
      <c r="C6" s="21">
        <v>0.71899999999999997</v>
      </c>
      <c r="D6" s="33">
        <v>0.69299999999999995</v>
      </c>
      <c r="E6" s="21">
        <v>0.67600000000000005</v>
      </c>
      <c r="F6" s="30" t="s">
        <v>239</v>
      </c>
      <c r="G6" s="8" t="s">
        <v>163</v>
      </c>
    </row>
    <row r="7" spans="1:7" ht="18" customHeight="1" x14ac:dyDescent="0.35">
      <c r="A7" s="6" t="s">
        <v>241</v>
      </c>
      <c r="B7" s="19">
        <v>0.1</v>
      </c>
      <c r="C7" s="19">
        <v>0.63200000000000001</v>
      </c>
      <c r="D7" s="24">
        <v>0.60099999999999998</v>
      </c>
      <c r="E7" s="19">
        <v>0.58099999999999996</v>
      </c>
      <c r="F7" s="29" t="s">
        <v>239</v>
      </c>
      <c r="G7" s="5" t="s">
        <v>163</v>
      </c>
    </row>
    <row r="8" spans="1:7" ht="18" customHeight="1" x14ac:dyDescent="0.35">
      <c r="A8" s="9" t="s">
        <v>242</v>
      </c>
      <c r="B8" s="21">
        <v>6.3E-2</v>
      </c>
      <c r="C8" s="21">
        <v>0.72299999999999998</v>
      </c>
      <c r="D8" s="33">
        <v>0.69799999999999995</v>
      </c>
      <c r="E8" s="21">
        <v>0.68100000000000005</v>
      </c>
      <c r="F8" s="30" t="s">
        <v>239</v>
      </c>
      <c r="G8" s="8" t="s">
        <v>163</v>
      </c>
    </row>
    <row r="9" spans="1:7" ht="18" customHeight="1" x14ac:dyDescent="0.35">
      <c r="A9" s="6" t="s">
        <v>243</v>
      </c>
      <c r="B9" s="19">
        <v>0.16</v>
      </c>
      <c r="C9" s="19">
        <v>0.40300000000000002</v>
      </c>
      <c r="D9" s="24">
        <v>0.36399999999999999</v>
      </c>
      <c r="E9" s="19">
        <v>0.34100000000000003</v>
      </c>
      <c r="F9" s="29" t="s">
        <v>239</v>
      </c>
      <c r="G9" s="5" t="s">
        <v>163</v>
      </c>
    </row>
    <row r="10" spans="1:7" ht="18" customHeight="1" x14ac:dyDescent="0.35">
      <c r="A10" s="9" t="s">
        <v>244</v>
      </c>
      <c r="B10" s="21">
        <v>7.0000000000000007E-2</v>
      </c>
      <c r="C10" s="21">
        <v>0.72799999999999998</v>
      </c>
      <c r="D10" s="33">
        <v>0.70199999999999996</v>
      </c>
      <c r="E10" s="21">
        <v>0.68600000000000005</v>
      </c>
      <c r="F10" s="30" t="s">
        <v>239</v>
      </c>
      <c r="G10" s="8" t="s">
        <v>163</v>
      </c>
    </row>
    <row r="11" spans="1:7" ht="18" customHeight="1" x14ac:dyDescent="0.35">
      <c r="A11" s="6" t="s">
        <v>245</v>
      </c>
      <c r="B11" s="19">
        <v>0.09</v>
      </c>
      <c r="C11" s="19">
        <v>0.623</v>
      </c>
      <c r="D11" s="24">
        <v>0.59099999999999997</v>
      </c>
      <c r="E11" s="19">
        <v>0.57099999999999995</v>
      </c>
      <c r="F11" s="29" t="s">
        <v>239</v>
      </c>
      <c r="G11" s="5" t="s">
        <v>163</v>
      </c>
    </row>
    <row r="12" spans="1:7" ht="18" customHeight="1" x14ac:dyDescent="0.35">
      <c r="A12" s="9" t="s">
        <v>246</v>
      </c>
      <c r="B12" s="21">
        <v>0.21</v>
      </c>
      <c r="C12" s="21">
        <v>0.42299999999999999</v>
      </c>
      <c r="D12" s="33">
        <v>0.38500000000000001</v>
      </c>
      <c r="E12" s="21">
        <v>0.36099999999999999</v>
      </c>
      <c r="F12" s="30" t="s">
        <v>239</v>
      </c>
      <c r="G12" s="8" t="s">
        <v>163</v>
      </c>
    </row>
    <row r="13" spans="1:7" ht="18" customHeight="1" x14ac:dyDescent="0.35">
      <c r="A13" s="6" t="s">
        <v>247</v>
      </c>
      <c r="B13" s="19">
        <v>0.11</v>
      </c>
      <c r="C13" s="19">
        <v>0.53400000000000003</v>
      </c>
      <c r="D13" s="24">
        <v>0.498</v>
      </c>
      <c r="E13" s="19">
        <v>0.47499999999999998</v>
      </c>
      <c r="F13" s="29" t="s">
        <v>239</v>
      </c>
      <c r="G13" s="5" t="s">
        <v>163</v>
      </c>
    </row>
    <row r="14" spans="1:7" ht="18" customHeight="1" x14ac:dyDescent="0.35">
      <c r="A14" s="9" t="s">
        <v>248</v>
      </c>
      <c r="B14" s="21">
        <v>0.1</v>
      </c>
      <c r="C14" s="21">
        <v>0.627</v>
      </c>
      <c r="D14" s="33">
        <v>0.59499999999999997</v>
      </c>
      <c r="E14" s="21">
        <v>0.57499999999999996</v>
      </c>
      <c r="F14" s="30" t="s">
        <v>239</v>
      </c>
      <c r="G14" s="8" t="s">
        <v>163</v>
      </c>
    </row>
    <row r="15" spans="1:7" ht="18" customHeight="1" x14ac:dyDescent="0.35">
      <c r="A15" s="6" t="s">
        <v>249</v>
      </c>
      <c r="B15" s="19">
        <v>0.1</v>
      </c>
      <c r="C15" s="19">
        <v>0.55500000000000005</v>
      </c>
      <c r="D15" s="24">
        <v>0.52</v>
      </c>
      <c r="E15" s="19">
        <v>0.497</v>
      </c>
      <c r="F15" s="29" t="s">
        <v>239</v>
      </c>
      <c r="G15" s="5" t="s">
        <v>163</v>
      </c>
    </row>
    <row r="16" spans="1:7" ht="18" customHeight="1" x14ac:dyDescent="0.35">
      <c r="A16" s="9" t="s">
        <v>250</v>
      </c>
      <c r="B16" s="21">
        <v>0.09</v>
      </c>
      <c r="C16" s="21">
        <v>0.64500000000000002</v>
      </c>
      <c r="D16" s="33">
        <v>0.61399999999999999</v>
      </c>
      <c r="E16" s="21">
        <v>0.59399999999999997</v>
      </c>
      <c r="F16" s="30" t="s">
        <v>239</v>
      </c>
      <c r="G16" s="8" t="s">
        <v>163</v>
      </c>
    </row>
    <row r="17" spans="1:7" ht="18" customHeight="1" x14ac:dyDescent="0.35">
      <c r="A17" s="6" t="s">
        <v>251</v>
      </c>
      <c r="B17" s="19">
        <v>0.13</v>
      </c>
      <c r="C17" s="19">
        <v>0.497</v>
      </c>
      <c r="D17" s="24">
        <v>0.46</v>
      </c>
      <c r="E17" s="19">
        <v>0.437</v>
      </c>
      <c r="F17" s="29" t="s">
        <v>239</v>
      </c>
      <c r="G17" s="5" t="s">
        <v>163</v>
      </c>
    </row>
    <row r="18" spans="1:7" ht="18" customHeight="1" x14ac:dyDescent="0.35">
      <c r="A18" s="9" t="s">
        <v>252</v>
      </c>
      <c r="B18" s="21">
        <v>0.12</v>
      </c>
      <c r="C18" s="21">
        <v>0.59699999999999998</v>
      </c>
      <c r="D18" s="33">
        <v>0.56399999999999995</v>
      </c>
      <c r="E18" s="21">
        <v>0.54300000000000004</v>
      </c>
      <c r="F18" s="30" t="s">
        <v>239</v>
      </c>
      <c r="G18" s="8" t="s">
        <v>163</v>
      </c>
    </row>
    <row r="19" spans="1:7" ht="18" customHeight="1" x14ac:dyDescent="0.35">
      <c r="A19" s="6" t="s">
        <v>253</v>
      </c>
      <c r="B19" s="19">
        <v>7.0000000000000007E-2</v>
      </c>
      <c r="C19" s="19">
        <v>0.66</v>
      </c>
      <c r="D19" s="24">
        <v>0.63</v>
      </c>
      <c r="E19" s="19">
        <v>0.61099999999999999</v>
      </c>
      <c r="F19" s="29" t="s">
        <v>239</v>
      </c>
      <c r="G19" s="5" t="s">
        <v>163</v>
      </c>
    </row>
    <row r="20" spans="1:7" ht="18" customHeight="1" x14ac:dyDescent="0.35">
      <c r="A20" s="9" t="s">
        <v>254</v>
      </c>
      <c r="B20" s="21">
        <v>0.14000000000000001</v>
      </c>
      <c r="C20" s="21">
        <v>0.50700000000000001</v>
      </c>
      <c r="D20" s="33">
        <v>0.47099999999999997</v>
      </c>
      <c r="E20" s="21">
        <v>0.44700000000000001</v>
      </c>
      <c r="F20" s="30" t="s">
        <v>239</v>
      </c>
      <c r="G20" s="8" t="s">
        <v>163</v>
      </c>
    </row>
    <row r="21" spans="1:7" ht="18" customHeight="1" x14ac:dyDescent="0.35">
      <c r="A21" s="6" t="s">
        <v>255</v>
      </c>
      <c r="B21" s="19">
        <v>0.15</v>
      </c>
      <c r="C21" s="19">
        <v>0.56200000000000006</v>
      </c>
      <c r="D21" s="24">
        <v>0.52700000000000002</v>
      </c>
      <c r="E21" s="19">
        <v>0.505</v>
      </c>
      <c r="F21" s="29" t="s">
        <v>239</v>
      </c>
      <c r="G21" s="5" t="s">
        <v>163</v>
      </c>
    </row>
    <row r="22" spans="1:7" ht="18" customHeight="1" x14ac:dyDescent="0.35">
      <c r="A22" s="9" t="s">
        <v>256</v>
      </c>
      <c r="B22" s="21">
        <v>0.11</v>
      </c>
      <c r="C22" s="21">
        <v>0.58599999999999997</v>
      </c>
      <c r="D22" s="33">
        <v>0.55200000000000005</v>
      </c>
      <c r="E22" s="21">
        <v>0.53</v>
      </c>
      <c r="F22" s="30" t="s">
        <v>239</v>
      </c>
      <c r="G22" s="8" t="s">
        <v>163</v>
      </c>
    </row>
    <row r="23" spans="1:7" ht="18" customHeight="1" x14ac:dyDescent="0.35">
      <c r="A23" s="6" t="s">
        <v>257</v>
      </c>
      <c r="B23" s="19">
        <v>0.16800000000000001</v>
      </c>
      <c r="C23" s="19">
        <v>0.51900000000000002</v>
      </c>
      <c r="D23" s="24">
        <v>0.48299999999999998</v>
      </c>
      <c r="E23" s="19">
        <v>0.46</v>
      </c>
      <c r="F23" s="29" t="s">
        <v>239</v>
      </c>
      <c r="G23" s="5" t="s">
        <v>163</v>
      </c>
    </row>
    <row r="24" spans="1:7" ht="18" customHeight="1" x14ac:dyDescent="0.35">
      <c r="A24" s="9" t="s">
        <v>258</v>
      </c>
      <c r="B24" s="21">
        <v>5.5E-2</v>
      </c>
      <c r="C24" s="21">
        <v>0.76500000000000001</v>
      </c>
      <c r="D24" s="33">
        <v>0.74199999999999999</v>
      </c>
      <c r="E24" s="21">
        <v>0.72799999999999998</v>
      </c>
      <c r="F24" s="30" t="s">
        <v>239</v>
      </c>
      <c r="G24" s="8" t="s">
        <v>163</v>
      </c>
    </row>
    <row r="25" spans="1:7" ht="18" customHeight="1" x14ac:dyDescent="0.35">
      <c r="A25" s="6" t="s">
        <v>259</v>
      </c>
      <c r="B25" s="19">
        <v>6.9000000000000006E-2</v>
      </c>
      <c r="C25" s="19">
        <v>0.71199999999999997</v>
      </c>
      <c r="D25" s="24">
        <v>0.68500000000000005</v>
      </c>
      <c r="E25" s="19">
        <v>0.66800000000000004</v>
      </c>
      <c r="F25" s="29" t="s">
        <v>239</v>
      </c>
      <c r="G25" s="5" t="s">
        <v>163</v>
      </c>
    </row>
    <row r="26" spans="1:7" ht="18" customHeight="1" x14ac:dyDescent="0.35">
      <c r="A26" s="9" t="s">
        <v>260</v>
      </c>
      <c r="B26" s="21">
        <v>9.8000000000000004E-2</v>
      </c>
      <c r="C26" s="21">
        <v>0.622</v>
      </c>
      <c r="D26" s="33">
        <v>0.59</v>
      </c>
      <c r="E26" s="21">
        <v>0.56899999999999995</v>
      </c>
      <c r="F26" s="30" t="s">
        <v>239</v>
      </c>
      <c r="G26" s="8" t="s">
        <v>163</v>
      </c>
    </row>
    <row r="27" spans="1:7" ht="18" customHeight="1" x14ac:dyDescent="0.35">
      <c r="A27" s="6" t="s">
        <v>261</v>
      </c>
      <c r="B27" s="19">
        <v>9.4E-2</v>
      </c>
      <c r="C27" s="19">
        <v>0.67800000000000005</v>
      </c>
      <c r="D27" s="24">
        <v>0.64900000000000002</v>
      </c>
      <c r="E27" s="19">
        <v>0.63100000000000001</v>
      </c>
      <c r="F27" s="29" t="s">
        <v>239</v>
      </c>
      <c r="G27" s="5" t="s">
        <v>163</v>
      </c>
    </row>
    <row r="28" spans="1:7" ht="18" customHeight="1" x14ac:dyDescent="0.35">
      <c r="A28" s="9" t="s">
        <v>262</v>
      </c>
      <c r="B28" s="21">
        <v>0.13</v>
      </c>
      <c r="C28" s="21">
        <v>0.46800000000000003</v>
      </c>
      <c r="D28" s="33">
        <v>0.43</v>
      </c>
      <c r="E28" s="21">
        <v>0.40600000000000003</v>
      </c>
      <c r="F28" s="30" t="s">
        <v>239</v>
      </c>
      <c r="G28" s="8" t="s">
        <v>163</v>
      </c>
    </row>
    <row r="29" spans="1:7" ht="18" customHeight="1" x14ac:dyDescent="0.35">
      <c r="A29" s="6" t="s">
        <v>263</v>
      </c>
      <c r="B29" s="19">
        <v>0.35</v>
      </c>
      <c r="C29" s="19">
        <v>8.7999999999999995E-2</v>
      </c>
      <c r="D29" s="24">
        <v>6.7000000000000004E-2</v>
      </c>
      <c r="E29" s="19">
        <v>5.6000000000000001E-2</v>
      </c>
      <c r="F29" s="29" t="s">
        <v>264</v>
      </c>
      <c r="G29" s="5" t="s">
        <v>163</v>
      </c>
    </row>
    <row r="30" spans="1:7" ht="18" customHeight="1" x14ac:dyDescent="0.35">
      <c r="A30" s="9" t="s">
        <v>265</v>
      </c>
      <c r="B30" s="21">
        <v>0.13</v>
      </c>
      <c r="C30" s="21">
        <v>0.52400000000000002</v>
      </c>
      <c r="D30" s="33">
        <v>0.48699999999999999</v>
      </c>
      <c r="E30" s="21">
        <v>0.46400000000000002</v>
      </c>
      <c r="F30" s="30" t="s">
        <v>264</v>
      </c>
      <c r="G30" s="8" t="s">
        <v>163</v>
      </c>
    </row>
    <row r="31" spans="1:7" ht="18" customHeight="1" x14ac:dyDescent="0.35">
      <c r="A31" s="6" t="s">
        <v>266</v>
      </c>
      <c r="B31" s="19">
        <v>0.05</v>
      </c>
      <c r="C31" s="19">
        <v>0.79700000000000004</v>
      </c>
      <c r="D31" s="24">
        <v>0.77700000000000002</v>
      </c>
      <c r="E31" s="19">
        <v>0.76400000000000001</v>
      </c>
      <c r="F31" s="29" t="s">
        <v>264</v>
      </c>
      <c r="G31" s="5" t="s">
        <v>163</v>
      </c>
    </row>
    <row r="32" spans="1:7" ht="18" customHeight="1" x14ac:dyDescent="0.35">
      <c r="A32" s="9" t="s">
        <v>267</v>
      </c>
      <c r="B32" s="21">
        <v>9.7000000000000003E-2</v>
      </c>
      <c r="C32" s="21">
        <v>0.64</v>
      </c>
      <c r="D32" s="33">
        <v>0.60899999999999999</v>
      </c>
      <c r="E32" s="21">
        <v>0.58899999999999997</v>
      </c>
      <c r="F32" s="30" t="s">
        <v>239</v>
      </c>
      <c r="G32" s="8" t="s">
        <v>163</v>
      </c>
    </row>
    <row r="33" spans="1:7" ht="18" customHeight="1" x14ac:dyDescent="0.35">
      <c r="A33" s="6" t="s">
        <v>268</v>
      </c>
      <c r="B33" s="19">
        <v>6.3E-2</v>
      </c>
      <c r="C33" s="19">
        <v>0.77500000000000002</v>
      </c>
      <c r="D33" s="24">
        <v>0.753</v>
      </c>
      <c r="E33" s="19">
        <v>0.73899999999999999</v>
      </c>
      <c r="F33" s="29" t="s">
        <v>239</v>
      </c>
      <c r="G33" s="5" t="s">
        <v>163</v>
      </c>
    </row>
    <row r="34" spans="1:7" ht="18" customHeight="1" x14ac:dyDescent="0.35">
      <c r="A34" s="9" t="s">
        <v>269</v>
      </c>
      <c r="B34" s="21">
        <v>6.6000000000000003E-2</v>
      </c>
      <c r="C34" s="21">
        <v>0.70099999999999996</v>
      </c>
      <c r="D34" s="33">
        <v>0.67400000000000004</v>
      </c>
      <c r="E34" s="21">
        <v>0.65600000000000003</v>
      </c>
      <c r="F34" s="30" t="s">
        <v>239</v>
      </c>
      <c r="G34" s="8" t="s">
        <v>163</v>
      </c>
    </row>
    <row r="35" spans="1:7" ht="18" customHeight="1" x14ac:dyDescent="0.35">
      <c r="A35" s="6" t="s">
        <v>270</v>
      </c>
      <c r="B35" s="19">
        <v>6.7000000000000004E-2</v>
      </c>
      <c r="C35" s="19">
        <v>0.70599999999999996</v>
      </c>
      <c r="D35" s="24">
        <v>0.67900000000000005</v>
      </c>
      <c r="E35" s="19">
        <v>0.66100000000000003</v>
      </c>
      <c r="F35" s="29" t="s">
        <v>239</v>
      </c>
      <c r="G35" s="5" t="s">
        <v>163</v>
      </c>
    </row>
    <row r="36" spans="1:7" ht="18" customHeight="1" x14ac:dyDescent="0.35">
      <c r="A36" s="9" t="s">
        <v>271</v>
      </c>
      <c r="B36" s="21">
        <v>9.6000000000000002E-2</v>
      </c>
      <c r="C36" s="21">
        <v>0.56200000000000006</v>
      </c>
      <c r="D36" s="33">
        <v>0.52700000000000002</v>
      </c>
      <c r="E36" s="21">
        <v>0.505</v>
      </c>
      <c r="F36" s="30" t="s">
        <v>239</v>
      </c>
      <c r="G36" s="8" t="s">
        <v>163</v>
      </c>
    </row>
    <row r="37" spans="1:7" ht="18" customHeight="1" x14ac:dyDescent="0.35">
      <c r="A37" s="6" t="s">
        <v>272</v>
      </c>
      <c r="B37" s="19">
        <v>7.0000000000000007E-2</v>
      </c>
      <c r="C37" s="19">
        <v>0.65600000000000003</v>
      </c>
      <c r="D37" s="24">
        <v>0.626</v>
      </c>
      <c r="E37" s="19">
        <v>0.60699999999999998</v>
      </c>
      <c r="F37" s="29" t="s">
        <v>239</v>
      </c>
      <c r="G37" s="5" t="s">
        <v>163</v>
      </c>
    </row>
    <row r="38" spans="1:7" ht="18" customHeight="1" x14ac:dyDescent="0.35">
      <c r="A38" s="9" t="s">
        <v>273</v>
      </c>
      <c r="B38" s="21">
        <v>8.2000000000000003E-2</v>
      </c>
      <c r="C38" s="21">
        <v>0.63100000000000001</v>
      </c>
      <c r="D38" s="33">
        <v>0.6</v>
      </c>
      <c r="E38" s="21">
        <v>0.57899999999999996</v>
      </c>
      <c r="F38" s="30" t="s">
        <v>239</v>
      </c>
      <c r="G38" s="8" t="s">
        <v>163</v>
      </c>
    </row>
    <row r="39" spans="1:7" ht="18" customHeight="1" x14ac:dyDescent="0.35">
      <c r="A39" s="6" t="s">
        <v>274</v>
      </c>
      <c r="B39" s="19">
        <v>8.6999999999999994E-2</v>
      </c>
      <c r="C39" s="19">
        <v>0.66400000000000003</v>
      </c>
      <c r="D39" s="24">
        <v>0.63500000000000001</v>
      </c>
      <c r="E39" s="19">
        <v>0.61599999999999999</v>
      </c>
      <c r="F39" s="29" t="s">
        <v>239</v>
      </c>
      <c r="G39" s="5" t="s">
        <v>163</v>
      </c>
    </row>
    <row r="40" spans="1:7" ht="18" customHeight="1" x14ac:dyDescent="0.35">
      <c r="A40" s="9" t="s">
        <v>275</v>
      </c>
      <c r="B40" s="21">
        <v>5.5E-2</v>
      </c>
      <c r="C40" s="21">
        <v>0.748</v>
      </c>
      <c r="D40" s="33">
        <v>0.72499999999999998</v>
      </c>
      <c r="E40" s="21">
        <v>0.70899999999999996</v>
      </c>
      <c r="F40" s="30" t="s">
        <v>239</v>
      </c>
      <c r="G40" s="8" t="s">
        <v>163</v>
      </c>
    </row>
    <row r="41" spans="1:7" ht="18" customHeight="1" x14ac:dyDescent="0.35">
      <c r="A41" s="6" t="s">
        <v>276</v>
      </c>
      <c r="B41" s="19">
        <v>8.1000000000000003E-2</v>
      </c>
      <c r="C41" s="19">
        <v>0.629</v>
      </c>
      <c r="D41" s="24">
        <v>0.59699999999999998</v>
      </c>
      <c r="E41" s="19">
        <v>0.57699999999999996</v>
      </c>
      <c r="F41" s="29" t="s">
        <v>239</v>
      </c>
      <c r="G41" s="5" t="s">
        <v>163</v>
      </c>
    </row>
    <row r="42" spans="1:7" ht="18" customHeight="1" x14ac:dyDescent="0.35">
      <c r="A42" s="9" t="s">
        <v>277</v>
      </c>
      <c r="B42" s="21">
        <v>9.4E-2</v>
      </c>
      <c r="C42" s="21">
        <v>0.59399999999999997</v>
      </c>
      <c r="D42" s="33">
        <v>0.56000000000000005</v>
      </c>
      <c r="E42" s="21">
        <v>0.53900000000000003</v>
      </c>
      <c r="F42" s="30" t="s">
        <v>239</v>
      </c>
      <c r="G42" s="8" t="s">
        <v>163</v>
      </c>
    </row>
    <row r="43" spans="1:7" ht="18" customHeight="1" x14ac:dyDescent="0.35">
      <c r="A43" s="6" t="s">
        <v>278</v>
      </c>
      <c r="B43" s="19">
        <v>7.0000000000000007E-2</v>
      </c>
      <c r="C43" s="19">
        <v>0.72399999999999998</v>
      </c>
      <c r="D43" s="24">
        <v>0.69799999999999995</v>
      </c>
      <c r="E43" s="19">
        <v>0.68200000000000005</v>
      </c>
      <c r="F43" s="29" t="s">
        <v>264</v>
      </c>
      <c r="G43" s="5" t="s">
        <v>163</v>
      </c>
    </row>
    <row r="46" spans="1:7" ht="20" customHeight="1" x14ac:dyDescent="0.35">
      <c r="A46" s="65" t="s">
        <v>279</v>
      </c>
      <c r="B46" s="60"/>
      <c r="C46" s="60"/>
      <c r="D46" s="60"/>
      <c r="E46" s="60"/>
      <c r="F46" s="60"/>
      <c r="G46" s="60"/>
    </row>
  </sheetData>
  <sheetProtection algorithmName="SHA-512" hashValue="T6T3Dm4xDPpcFtxhKCMo9/WpPqFwsPURyFQpHRWhf8nnMvssGXQNduY6aBo2ieFhDPuZ0lIWuz6XwV2wkfPX1w==" saltValue="GYepsKag4Md2/Cys6k4ZlA==" spinCount="100000" sheet="1" objects="1" scenarios="1"/>
  <mergeCells count="4">
    <mergeCell ref="A3:G3"/>
    <mergeCell ref="A2:G2"/>
    <mergeCell ref="A1:G1"/>
    <mergeCell ref="A46:G46"/>
  </mergeCells>
  <pageMargins left="0.75" right="0.75" top="1" bottom="1" header="0.5" footer="0.5"/>
  <pageSetup fitToHeight="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B2A4A"/>
    <pageSetUpPr fitToPage="1"/>
  </sheetPr>
  <dimension ref="A1:J84"/>
  <sheetViews>
    <sheetView showGridLines="0" topLeftCell="A60" zoomScale="90" zoomScaleNormal="90" workbookViewId="0">
      <selection activeCell="D16" sqref="D16"/>
    </sheetView>
  </sheetViews>
  <sheetFormatPr defaultRowHeight="14.5" x14ac:dyDescent="0.35"/>
  <cols>
    <col min="1" max="1" width="24" customWidth="1"/>
    <col min="2" max="2" width="16" customWidth="1"/>
    <col min="3" max="3" width="12" customWidth="1"/>
    <col min="4" max="4" width="61.6640625" customWidth="1"/>
    <col min="5" max="5" width="28" customWidth="1"/>
    <col min="6" max="6" width="26" customWidth="1"/>
    <col min="7" max="7" width="18" customWidth="1"/>
    <col min="8" max="8" width="12" customWidth="1"/>
    <col min="9" max="9" width="13" customWidth="1"/>
    <col min="10" max="10" width="46" customWidth="1"/>
  </cols>
  <sheetData>
    <row r="1" spans="1:10" ht="24" customHeight="1" x14ac:dyDescent="0.35">
      <c r="A1" s="64" t="s">
        <v>280</v>
      </c>
      <c r="B1" s="60"/>
      <c r="C1" s="60"/>
      <c r="D1" s="60"/>
      <c r="E1" s="60"/>
      <c r="F1" s="60"/>
      <c r="G1" s="60"/>
      <c r="H1" s="60"/>
      <c r="I1" s="60"/>
      <c r="J1" s="60"/>
    </row>
    <row r="2" spans="1:10" ht="34" customHeight="1" x14ac:dyDescent="0.35">
      <c r="A2" s="59" t="s">
        <v>281</v>
      </c>
      <c r="B2" s="60"/>
      <c r="C2" s="60"/>
      <c r="D2" s="60"/>
      <c r="E2" s="60"/>
      <c r="F2" s="60"/>
      <c r="G2" s="60"/>
      <c r="H2" s="60"/>
      <c r="I2" s="60"/>
      <c r="J2" s="60"/>
    </row>
    <row r="3" spans="1:10" ht="20" customHeight="1" x14ac:dyDescent="0.35">
      <c r="A3" s="65" t="s">
        <v>282</v>
      </c>
      <c r="B3" s="60"/>
      <c r="C3" s="60"/>
      <c r="D3" s="60"/>
      <c r="E3" s="60"/>
      <c r="F3" s="60"/>
      <c r="G3" s="60"/>
      <c r="H3" s="60"/>
      <c r="I3" s="60"/>
      <c r="J3" s="60"/>
    </row>
    <row r="4" spans="1:10" ht="26" customHeight="1" x14ac:dyDescent="0.35">
      <c r="A4" s="11" t="s">
        <v>283</v>
      </c>
      <c r="B4" s="11" t="s">
        <v>284</v>
      </c>
      <c r="C4" s="11" t="s">
        <v>285</v>
      </c>
      <c r="D4" s="11" t="s">
        <v>286</v>
      </c>
      <c r="E4" s="11" t="s">
        <v>287</v>
      </c>
      <c r="F4" s="11" t="s">
        <v>288</v>
      </c>
      <c r="G4" s="11" t="s">
        <v>289</v>
      </c>
      <c r="H4" s="11" t="s">
        <v>290</v>
      </c>
      <c r="I4" s="11" t="s">
        <v>291</v>
      </c>
      <c r="J4" s="11" t="s">
        <v>292</v>
      </c>
    </row>
    <row r="5" spans="1:10" ht="20" customHeight="1" x14ac:dyDescent="0.35">
      <c r="A5" s="6" t="s">
        <v>293</v>
      </c>
      <c r="B5" s="6" t="s">
        <v>294</v>
      </c>
      <c r="C5" s="16">
        <v>66</v>
      </c>
      <c r="D5" s="19">
        <v>0.31</v>
      </c>
      <c r="E5" s="6" t="s">
        <v>295</v>
      </c>
      <c r="F5" s="6" t="s">
        <v>296</v>
      </c>
      <c r="G5" s="29" t="s">
        <v>297</v>
      </c>
      <c r="H5" s="31">
        <v>58.8</v>
      </c>
      <c r="I5" s="31">
        <v>38.4</v>
      </c>
      <c r="J5" s="7" t="s">
        <v>298</v>
      </c>
    </row>
    <row r="6" spans="1:10" ht="20" customHeight="1" x14ac:dyDescent="0.35">
      <c r="A6" s="9" t="s">
        <v>299</v>
      </c>
      <c r="B6" s="9" t="s">
        <v>300</v>
      </c>
      <c r="C6" s="17">
        <v>193</v>
      </c>
      <c r="D6" s="21">
        <v>0.31</v>
      </c>
      <c r="E6" s="9" t="s">
        <v>301</v>
      </c>
      <c r="F6" s="9" t="s">
        <v>302</v>
      </c>
      <c r="G6" s="30" t="s">
        <v>303</v>
      </c>
      <c r="H6" s="32">
        <v>76.239999999999995</v>
      </c>
      <c r="I6" s="32">
        <v>37.630000000000003</v>
      </c>
      <c r="J6" s="10" t="s">
        <v>298</v>
      </c>
    </row>
    <row r="7" spans="1:10" ht="20" customHeight="1" x14ac:dyDescent="0.35">
      <c r="A7" s="6" t="s">
        <v>304</v>
      </c>
      <c r="B7" s="6" t="s">
        <v>305</v>
      </c>
      <c r="C7" s="16">
        <v>81</v>
      </c>
      <c r="D7" s="19">
        <v>0.25590000000000002</v>
      </c>
      <c r="E7" s="6" t="s">
        <v>306</v>
      </c>
      <c r="F7" s="6" t="s">
        <v>296</v>
      </c>
      <c r="G7" s="29" t="s">
        <v>307</v>
      </c>
      <c r="H7" s="31">
        <v>70.36</v>
      </c>
      <c r="I7" s="31">
        <v>38.1</v>
      </c>
      <c r="J7" s="7" t="s">
        <v>298</v>
      </c>
    </row>
    <row r="8" spans="1:10" ht="20" customHeight="1" x14ac:dyDescent="0.35">
      <c r="A8" s="9" t="s">
        <v>308</v>
      </c>
      <c r="B8" s="9" t="s">
        <v>305</v>
      </c>
      <c r="C8" s="17">
        <v>81</v>
      </c>
      <c r="D8" s="21">
        <v>0.25590000000000002</v>
      </c>
      <c r="E8" s="9" t="s">
        <v>306</v>
      </c>
      <c r="F8" s="9" t="s">
        <v>296</v>
      </c>
      <c r="G8" s="30" t="s">
        <v>307</v>
      </c>
      <c r="H8" s="32">
        <v>70.36</v>
      </c>
      <c r="I8" s="32">
        <v>38.1</v>
      </c>
      <c r="J8" s="10" t="s">
        <v>298</v>
      </c>
    </row>
    <row r="9" spans="1:10" ht="20" customHeight="1" x14ac:dyDescent="0.35">
      <c r="A9" s="6" t="s">
        <v>309</v>
      </c>
      <c r="B9" s="6" t="s">
        <v>310</v>
      </c>
      <c r="C9" s="16">
        <v>164</v>
      </c>
      <c r="D9" s="19">
        <v>0.23</v>
      </c>
      <c r="E9" s="6" t="s">
        <v>311</v>
      </c>
      <c r="F9" s="6" t="s">
        <v>296</v>
      </c>
      <c r="G9" s="29" t="s">
        <v>312</v>
      </c>
      <c r="H9" s="31">
        <v>60</v>
      </c>
      <c r="I9" s="31">
        <v>37.4</v>
      </c>
      <c r="J9" s="7" t="s">
        <v>313</v>
      </c>
    </row>
    <row r="10" spans="1:10" ht="20" customHeight="1" x14ac:dyDescent="0.35">
      <c r="A10" s="9" t="s">
        <v>314</v>
      </c>
      <c r="B10" s="9" t="s">
        <v>315</v>
      </c>
      <c r="C10" s="17">
        <v>86</v>
      </c>
      <c r="D10" s="21">
        <v>0.28000000000000003</v>
      </c>
      <c r="E10" s="9" t="s">
        <v>316</v>
      </c>
      <c r="F10" s="9" t="s">
        <v>296</v>
      </c>
      <c r="G10" s="30" t="s">
        <v>317</v>
      </c>
      <c r="H10" s="32">
        <v>60</v>
      </c>
      <c r="I10" s="32">
        <v>38.299999999999997</v>
      </c>
      <c r="J10" s="10" t="s">
        <v>313</v>
      </c>
    </row>
    <row r="11" spans="1:10" ht="20" customHeight="1" x14ac:dyDescent="0.35">
      <c r="A11" s="6" t="s">
        <v>318</v>
      </c>
      <c r="B11" s="6" t="s">
        <v>319</v>
      </c>
      <c r="C11" s="16">
        <v>49</v>
      </c>
      <c r="D11" s="19">
        <v>0.28999999999999998</v>
      </c>
      <c r="E11" s="6" t="s">
        <v>320</v>
      </c>
      <c r="F11" s="6" t="s">
        <v>321</v>
      </c>
      <c r="G11" s="29" t="s">
        <v>317</v>
      </c>
      <c r="H11" s="31">
        <v>76.116</v>
      </c>
      <c r="I11" s="31">
        <v>37.765999999999998</v>
      </c>
      <c r="J11" s="7" t="s">
        <v>322</v>
      </c>
    </row>
    <row r="12" spans="1:10" ht="20" customHeight="1" x14ac:dyDescent="0.35">
      <c r="A12" s="9" t="s">
        <v>323</v>
      </c>
      <c r="B12" s="9" t="s">
        <v>319</v>
      </c>
      <c r="C12" s="17">
        <v>49</v>
      </c>
      <c r="D12" s="21">
        <v>0.28999999999999998</v>
      </c>
      <c r="E12" s="9" t="s">
        <v>320</v>
      </c>
      <c r="F12" s="9" t="s">
        <v>321</v>
      </c>
      <c r="G12" s="30" t="s">
        <v>317</v>
      </c>
      <c r="H12" s="32">
        <v>76.116</v>
      </c>
      <c r="I12" s="32">
        <v>37.765999999999998</v>
      </c>
      <c r="J12" s="10" t="s">
        <v>322</v>
      </c>
    </row>
    <row r="13" spans="1:10" ht="20" customHeight="1" x14ac:dyDescent="0.35">
      <c r="A13" s="6" t="s">
        <v>324</v>
      </c>
      <c r="B13" s="6" t="s">
        <v>300</v>
      </c>
      <c r="C13" s="16">
        <v>193</v>
      </c>
      <c r="D13" s="19">
        <v>0.31</v>
      </c>
      <c r="E13" s="6" t="s">
        <v>301</v>
      </c>
      <c r="F13" s="6" t="s">
        <v>302</v>
      </c>
      <c r="G13" s="29" t="s">
        <v>303</v>
      </c>
      <c r="H13" s="31">
        <v>76.239999999999995</v>
      </c>
      <c r="I13" s="31">
        <v>37.630000000000003</v>
      </c>
      <c r="J13" s="7" t="s">
        <v>298</v>
      </c>
    </row>
    <row r="15" spans="1:10" ht="20" customHeight="1" x14ac:dyDescent="0.35">
      <c r="A15" s="65" t="s">
        <v>325</v>
      </c>
      <c r="B15" s="60"/>
      <c r="C15" s="60"/>
      <c r="D15" s="60"/>
      <c r="E15" s="60"/>
      <c r="F15" s="60"/>
      <c r="G15" s="60"/>
      <c r="H15" s="60"/>
      <c r="I15" s="60"/>
      <c r="J15" s="60"/>
    </row>
    <row r="16" spans="1:10" ht="26" customHeight="1" x14ac:dyDescent="0.35">
      <c r="A16" s="11" t="s">
        <v>283</v>
      </c>
      <c r="B16" s="11" t="s">
        <v>326</v>
      </c>
      <c r="C16" s="11" t="s">
        <v>327</v>
      </c>
      <c r="D16" s="57" t="s">
        <v>39</v>
      </c>
      <c r="E16" s="11"/>
      <c r="F16" s="11"/>
      <c r="G16" s="11"/>
      <c r="H16" s="11"/>
      <c r="I16" s="11"/>
      <c r="J16" s="11"/>
    </row>
    <row r="17" spans="1:10" ht="18" customHeight="1" x14ac:dyDescent="0.35">
      <c r="A17" s="6" t="s">
        <v>293</v>
      </c>
      <c r="B17" s="19">
        <v>0.65600000000000003</v>
      </c>
      <c r="C17" s="24">
        <v>37.234000000000002</v>
      </c>
      <c r="D17" s="7" t="s">
        <v>322</v>
      </c>
      <c r="E17" s="6"/>
      <c r="F17" s="6"/>
      <c r="G17" s="6"/>
      <c r="H17" s="6"/>
      <c r="I17" s="6"/>
      <c r="J17" s="6"/>
    </row>
    <row r="18" spans="1:10" ht="18" customHeight="1" x14ac:dyDescent="0.35">
      <c r="A18" s="9" t="s">
        <v>293</v>
      </c>
      <c r="B18" s="21">
        <v>1.3109999999999999</v>
      </c>
      <c r="C18" s="33">
        <v>37.968000000000004</v>
      </c>
      <c r="D18" s="10" t="s">
        <v>322</v>
      </c>
      <c r="E18" s="9"/>
      <c r="F18" s="9"/>
      <c r="G18" s="9"/>
      <c r="H18" s="9"/>
      <c r="I18" s="9"/>
      <c r="J18" s="9"/>
    </row>
    <row r="19" spans="1:10" ht="18" customHeight="1" x14ac:dyDescent="0.35">
      <c r="A19" s="6" t="s">
        <v>293</v>
      </c>
      <c r="B19" s="19">
        <v>6.556</v>
      </c>
      <c r="C19" s="24">
        <v>16.969000000000001</v>
      </c>
      <c r="D19" s="7" t="s">
        <v>322</v>
      </c>
      <c r="E19" s="6"/>
      <c r="F19" s="6"/>
      <c r="G19" s="6"/>
      <c r="H19" s="6"/>
      <c r="I19" s="6"/>
      <c r="J19" s="6"/>
    </row>
    <row r="20" spans="1:10" ht="18" customHeight="1" x14ac:dyDescent="0.35">
      <c r="A20" s="9" t="s">
        <v>293</v>
      </c>
      <c r="B20" s="21">
        <v>13.111000000000001</v>
      </c>
      <c r="C20" s="33">
        <v>19.21</v>
      </c>
      <c r="D20" s="10" t="s">
        <v>322</v>
      </c>
      <c r="E20" s="9"/>
      <c r="F20" s="9"/>
      <c r="G20" s="9"/>
      <c r="H20" s="9"/>
      <c r="I20" s="9"/>
      <c r="J20" s="9"/>
    </row>
    <row r="21" spans="1:10" ht="18" customHeight="1" x14ac:dyDescent="0.35">
      <c r="A21" s="6" t="s">
        <v>293</v>
      </c>
      <c r="B21" s="19">
        <v>26.222000000000001</v>
      </c>
      <c r="C21" s="24">
        <v>23.632000000000001</v>
      </c>
      <c r="D21" s="7" t="s">
        <v>322</v>
      </c>
      <c r="E21" s="6"/>
      <c r="F21" s="6"/>
      <c r="G21" s="6"/>
      <c r="H21" s="6"/>
      <c r="I21" s="6"/>
      <c r="J21" s="6"/>
    </row>
    <row r="22" spans="1:10" ht="18" customHeight="1" x14ac:dyDescent="0.35">
      <c r="A22" s="9" t="s">
        <v>293</v>
      </c>
      <c r="B22" s="21">
        <v>39.332999999999998</v>
      </c>
      <c r="C22" s="33">
        <v>26.204999999999998</v>
      </c>
      <c r="D22" s="10" t="s">
        <v>322</v>
      </c>
      <c r="E22" s="9"/>
      <c r="F22" s="9"/>
      <c r="G22" s="9"/>
      <c r="H22" s="9"/>
      <c r="I22" s="9"/>
      <c r="J22" s="9"/>
    </row>
    <row r="23" spans="1:10" ht="18" customHeight="1" x14ac:dyDescent="0.35">
      <c r="A23" s="6" t="s">
        <v>299</v>
      </c>
      <c r="B23" s="19">
        <v>6.8659999999999997</v>
      </c>
      <c r="C23" s="24">
        <v>75.278000000000006</v>
      </c>
      <c r="D23" s="7" t="s">
        <v>322</v>
      </c>
      <c r="E23" s="6"/>
      <c r="F23" s="6"/>
      <c r="G23" s="6"/>
      <c r="H23" s="6"/>
      <c r="I23" s="6"/>
      <c r="J23" s="6"/>
    </row>
    <row r="24" spans="1:10" ht="18" customHeight="1" x14ac:dyDescent="0.35">
      <c r="A24" s="9" t="s">
        <v>299</v>
      </c>
      <c r="B24" s="21">
        <v>13.731999999999999</v>
      </c>
      <c r="C24" s="33">
        <v>78.986999999999995</v>
      </c>
      <c r="D24" s="10" t="s">
        <v>322</v>
      </c>
      <c r="E24" s="9"/>
      <c r="F24" s="9"/>
      <c r="G24" s="9"/>
      <c r="H24" s="9"/>
      <c r="I24" s="9"/>
      <c r="J24" s="9"/>
    </row>
    <row r="25" spans="1:10" ht="18" customHeight="1" x14ac:dyDescent="0.35">
      <c r="A25" s="6" t="s">
        <v>299</v>
      </c>
      <c r="B25" s="19">
        <v>27.463999999999999</v>
      </c>
      <c r="C25" s="24">
        <v>87.253</v>
      </c>
      <c r="D25" s="7" t="s">
        <v>322</v>
      </c>
      <c r="E25" s="6"/>
      <c r="F25" s="6"/>
      <c r="G25" s="6"/>
      <c r="H25" s="6"/>
      <c r="I25" s="6"/>
      <c r="J25" s="6"/>
    </row>
    <row r="26" spans="1:10" ht="18" customHeight="1" x14ac:dyDescent="0.35">
      <c r="A26" s="9" t="s">
        <v>299</v>
      </c>
      <c r="B26" s="21">
        <v>41.197000000000003</v>
      </c>
      <c r="C26" s="33">
        <v>87.578999999999994</v>
      </c>
      <c r="D26" s="10" t="s">
        <v>322</v>
      </c>
      <c r="E26" s="9"/>
      <c r="F26" s="9"/>
      <c r="G26" s="9"/>
      <c r="H26" s="9"/>
      <c r="I26" s="9"/>
      <c r="J26" s="9"/>
    </row>
    <row r="27" spans="1:10" ht="18" customHeight="1" x14ac:dyDescent="0.35">
      <c r="A27" s="6" t="s">
        <v>304</v>
      </c>
      <c r="B27" s="19">
        <v>0.85</v>
      </c>
      <c r="C27" s="24">
        <v>7.7</v>
      </c>
      <c r="D27" s="7" t="s">
        <v>328</v>
      </c>
      <c r="E27" s="6"/>
      <c r="F27" s="6"/>
      <c r="G27" s="6"/>
      <c r="H27" s="6"/>
      <c r="I27" s="6"/>
      <c r="J27" s="6"/>
    </row>
    <row r="28" spans="1:10" ht="18" customHeight="1" x14ac:dyDescent="0.35">
      <c r="A28" s="9" t="s">
        <v>304</v>
      </c>
      <c r="B28" s="21">
        <v>1.7</v>
      </c>
      <c r="C28" s="33">
        <v>9.9</v>
      </c>
      <c r="D28" s="10" t="s">
        <v>328</v>
      </c>
      <c r="E28" s="9"/>
      <c r="F28" s="9"/>
      <c r="G28" s="9"/>
      <c r="H28" s="9"/>
      <c r="I28" s="9"/>
      <c r="J28" s="9"/>
    </row>
    <row r="29" spans="1:10" ht="18" customHeight="1" x14ac:dyDescent="0.35">
      <c r="A29" s="6" t="s">
        <v>304</v>
      </c>
      <c r="B29" s="19">
        <v>8.5</v>
      </c>
      <c r="C29" s="24">
        <v>37.200000000000003</v>
      </c>
      <c r="D29" s="7" t="s">
        <v>328</v>
      </c>
      <c r="E29" s="6"/>
      <c r="F29" s="6"/>
      <c r="G29" s="6"/>
      <c r="H29" s="6"/>
      <c r="I29" s="6"/>
      <c r="J29" s="6"/>
    </row>
    <row r="30" spans="1:10" ht="18" customHeight="1" x14ac:dyDescent="0.35">
      <c r="A30" s="9" t="s">
        <v>304</v>
      </c>
      <c r="B30" s="21">
        <v>17</v>
      </c>
      <c r="C30" s="33">
        <v>51.8</v>
      </c>
      <c r="D30" s="10" t="s">
        <v>328</v>
      </c>
      <c r="E30" s="9"/>
      <c r="F30" s="9"/>
      <c r="G30" s="9"/>
      <c r="H30" s="9"/>
      <c r="I30" s="9"/>
      <c r="J30" s="9"/>
    </row>
    <row r="31" spans="1:10" ht="18" customHeight="1" x14ac:dyDescent="0.35">
      <c r="A31" s="6" t="s">
        <v>304</v>
      </c>
      <c r="B31" s="19">
        <v>34</v>
      </c>
      <c r="C31" s="24">
        <v>64.5</v>
      </c>
      <c r="D31" s="7" t="s">
        <v>328</v>
      </c>
      <c r="E31" s="6"/>
      <c r="F31" s="6"/>
      <c r="G31" s="6"/>
      <c r="H31" s="6"/>
      <c r="I31" s="6"/>
      <c r="J31" s="6"/>
    </row>
    <row r="32" spans="1:10" ht="18" customHeight="1" x14ac:dyDescent="0.35">
      <c r="A32" s="9" t="s">
        <v>304</v>
      </c>
      <c r="B32" s="21">
        <v>51</v>
      </c>
      <c r="C32" s="33">
        <v>67.099999999999994</v>
      </c>
      <c r="D32" s="10" t="s">
        <v>328</v>
      </c>
      <c r="E32" s="9"/>
      <c r="F32" s="9"/>
      <c r="G32" s="9"/>
      <c r="H32" s="9"/>
      <c r="I32" s="9"/>
      <c r="J32" s="9"/>
    </row>
    <row r="33" spans="1:10" ht="18" customHeight="1" x14ac:dyDescent="0.35">
      <c r="A33" s="6" t="s">
        <v>304</v>
      </c>
      <c r="B33" s="19">
        <v>68</v>
      </c>
      <c r="C33" s="24">
        <v>67</v>
      </c>
      <c r="D33" s="7" t="s">
        <v>328</v>
      </c>
      <c r="E33" s="6"/>
      <c r="F33" s="6"/>
      <c r="G33" s="6"/>
      <c r="H33" s="6"/>
      <c r="I33" s="6"/>
      <c r="J33" s="6"/>
    </row>
    <row r="34" spans="1:10" ht="18" customHeight="1" x14ac:dyDescent="0.35">
      <c r="A34" s="9" t="s">
        <v>308</v>
      </c>
      <c r="B34" s="21">
        <v>0.85</v>
      </c>
      <c r="C34" s="33">
        <v>72.2</v>
      </c>
      <c r="D34" s="10" t="s">
        <v>328</v>
      </c>
      <c r="E34" s="9"/>
      <c r="F34" s="9"/>
      <c r="G34" s="9"/>
      <c r="H34" s="9"/>
      <c r="I34" s="9"/>
      <c r="J34" s="9"/>
    </row>
    <row r="35" spans="1:10" ht="18" customHeight="1" x14ac:dyDescent="0.35">
      <c r="A35" s="6" t="s">
        <v>308</v>
      </c>
      <c r="B35" s="19">
        <v>8.5</v>
      </c>
      <c r="C35" s="24">
        <v>69.5</v>
      </c>
      <c r="D35" s="7" t="s">
        <v>328</v>
      </c>
      <c r="E35" s="6"/>
      <c r="F35" s="6"/>
      <c r="G35" s="6"/>
      <c r="H35" s="6"/>
      <c r="I35" s="6"/>
      <c r="J35" s="6"/>
    </row>
    <row r="36" spans="1:10" ht="18" customHeight="1" x14ac:dyDescent="0.35">
      <c r="A36" s="9" t="s">
        <v>308</v>
      </c>
      <c r="B36" s="21">
        <v>17</v>
      </c>
      <c r="C36" s="33">
        <v>72.400000000000006</v>
      </c>
      <c r="D36" s="10" t="s">
        <v>328</v>
      </c>
      <c r="E36" s="9"/>
      <c r="F36" s="9"/>
      <c r="G36" s="9"/>
      <c r="H36" s="9"/>
      <c r="I36" s="9"/>
      <c r="J36" s="9"/>
    </row>
    <row r="37" spans="1:10" ht="18" customHeight="1" x14ac:dyDescent="0.35">
      <c r="A37" s="6" t="s">
        <v>308</v>
      </c>
      <c r="B37" s="19">
        <v>34</v>
      </c>
      <c r="C37" s="24">
        <v>80.5</v>
      </c>
      <c r="D37" s="7" t="s">
        <v>328</v>
      </c>
      <c r="E37" s="6"/>
      <c r="F37" s="6"/>
      <c r="G37" s="6"/>
      <c r="H37" s="6"/>
      <c r="I37" s="6"/>
      <c r="J37" s="6"/>
    </row>
    <row r="38" spans="1:10" ht="18" customHeight="1" x14ac:dyDescent="0.35">
      <c r="A38" s="9" t="s">
        <v>308</v>
      </c>
      <c r="B38" s="21">
        <v>51</v>
      </c>
      <c r="C38" s="33">
        <v>82</v>
      </c>
      <c r="D38" s="10" t="s">
        <v>328</v>
      </c>
      <c r="E38" s="9"/>
      <c r="F38" s="9"/>
      <c r="G38" s="9"/>
      <c r="H38" s="9"/>
      <c r="I38" s="9"/>
      <c r="J38" s="9"/>
    </row>
    <row r="39" spans="1:10" ht="18" customHeight="1" x14ac:dyDescent="0.35">
      <c r="A39" s="6" t="s">
        <v>308</v>
      </c>
      <c r="B39" s="19">
        <v>68</v>
      </c>
      <c r="C39" s="24">
        <v>80.7</v>
      </c>
      <c r="D39" s="7" t="s">
        <v>328</v>
      </c>
      <c r="E39" s="6"/>
      <c r="F39" s="6"/>
      <c r="G39" s="6"/>
      <c r="H39" s="6"/>
      <c r="I39" s="6"/>
      <c r="J39" s="6"/>
    </row>
    <row r="40" spans="1:10" ht="18" customHeight="1" x14ac:dyDescent="0.35">
      <c r="A40" s="9" t="s">
        <v>309</v>
      </c>
      <c r="B40" s="21">
        <v>0.93494999999999995</v>
      </c>
      <c r="C40" s="33">
        <v>18.75</v>
      </c>
      <c r="D40" s="10" t="s">
        <v>329</v>
      </c>
      <c r="E40" s="9"/>
      <c r="F40" s="9"/>
      <c r="G40" s="9"/>
      <c r="H40" s="9"/>
      <c r="I40" s="9"/>
      <c r="J40" s="9"/>
    </row>
    <row r="41" spans="1:10" ht="18" customHeight="1" x14ac:dyDescent="0.35">
      <c r="A41" s="6" t="s">
        <v>309</v>
      </c>
      <c r="B41" s="19">
        <v>1.8698999999999999</v>
      </c>
      <c r="C41" s="24">
        <v>29.1358</v>
      </c>
      <c r="D41" s="7" t="s">
        <v>329</v>
      </c>
      <c r="E41" s="6"/>
      <c r="F41" s="6"/>
      <c r="G41" s="6"/>
      <c r="H41" s="6"/>
      <c r="I41" s="6"/>
      <c r="J41" s="6"/>
    </row>
    <row r="42" spans="1:10" ht="18" customHeight="1" x14ac:dyDescent="0.35">
      <c r="A42" s="9" t="s">
        <v>309</v>
      </c>
      <c r="B42" s="21">
        <v>3.7397999999999998</v>
      </c>
      <c r="C42" s="33">
        <v>31.7791</v>
      </c>
      <c r="D42" s="10" t="s">
        <v>329</v>
      </c>
      <c r="E42" s="9"/>
      <c r="F42" s="9"/>
      <c r="G42" s="9"/>
      <c r="H42" s="9"/>
      <c r="I42" s="9"/>
      <c r="J42" s="9"/>
    </row>
    <row r="43" spans="1:10" ht="18" customHeight="1" x14ac:dyDescent="0.35">
      <c r="A43" s="6" t="s">
        <v>309</v>
      </c>
      <c r="B43" s="19">
        <v>9.3494899999999994</v>
      </c>
      <c r="C43" s="24">
        <v>41.105499999999999</v>
      </c>
      <c r="D43" s="7" t="s">
        <v>329</v>
      </c>
      <c r="E43" s="6"/>
      <c r="F43" s="6"/>
      <c r="G43" s="6"/>
      <c r="H43" s="6"/>
      <c r="I43" s="6"/>
      <c r="J43" s="6"/>
    </row>
    <row r="44" spans="1:10" ht="18" customHeight="1" x14ac:dyDescent="0.35">
      <c r="A44" s="9" t="s">
        <v>309</v>
      </c>
      <c r="B44" s="21">
        <v>18.698989999999998</v>
      </c>
      <c r="C44" s="33">
        <v>50.547800000000002</v>
      </c>
      <c r="D44" s="10" t="s">
        <v>329</v>
      </c>
      <c r="E44" s="9"/>
      <c r="F44" s="9"/>
      <c r="G44" s="9"/>
      <c r="H44" s="9"/>
      <c r="I44" s="9"/>
      <c r="J44" s="9"/>
    </row>
    <row r="45" spans="1:10" ht="18" customHeight="1" x14ac:dyDescent="0.35">
      <c r="A45" s="6" t="s">
        <v>309</v>
      </c>
      <c r="B45" s="19">
        <v>37.397979999999997</v>
      </c>
      <c r="C45" s="24">
        <v>59.074800000000003</v>
      </c>
      <c r="D45" s="7" t="s">
        <v>329</v>
      </c>
      <c r="E45" s="6"/>
      <c r="F45" s="6"/>
      <c r="G45" s="6"/>
      <c r="H45" s="6"/>
      <c r="I45" s="6"/>
      <c r="J45" s="6"/>
    </row>
    <row r="46" spans="1:10" ht="18" customHeight="1" x14ac:dyDescent="0.35">
      <c r="A46" s="9" t="s">
        <v>309</v>
      </c>
      <c r="B46" s="21">
        <v>56.096960000000003</v>
      </c>
      <c r="C46" s="33">
        <v>61.055199999999999</v>
      </c>
      <c r="D46" s="10" t="s">
        <v>329</v>
      </c>
      <c r="E46" s="9"/>
      <c r="F46" s="9"/>
      <c r="G46" s="9"/>
      <c r="H46" s="9"/>
      <c r="I46" s="9"/>
      <c r="J46" s="9"/>
    </row>
    <row r="47" spans="1:10" ht="18" customHeight="1" x14ac:dyDescent="0.35">
      <c r="A47" s="6" t="s">
        <v>314</v>
      </c>
      <c r="B47" s="19">
        <v>0.73280599999999996</v>
      </c>
      <c r="C47" s="24">
        <v>15.2418</v>
      </c>
      <c r="D47" s="7" t="s">
        <v>322</v>
      </c>
      <c r="E47" s="6"/>
      <c r="F47" s="6"/>
      <c r="G47" s="6"/>
      <c r="H47" s="6"/>
      <c r="I47" s="6"/>
      <c r="J47" s="6"/>
    </row>
    <row r="48" spans="1:10" ht="18" customHeight="1" x14ac:dyDescent="0.35">
      <c r="A48" s="9" t="s">
        <v>314</v>
      </c>
      <c r="B48" s="21">
        <v>1.43743</v>
      </c>
      <c r="C48" s="33">
        <v>14.7789</v>
      </c>
      <c r="D48" s="10" t="s">
        <v>322</v>
      </c>
      <c r="E48" s="9"/>
      <c r="F48" s="9"/>
      <c r="G48" s="9"/>
      <c r="H48" s="9"/>
      <c r="I48" s="9"/>
      <c r="J48" s="9"/>
    </row>
    <row r="49" spans="1:10" ht="18" customHeight="1" x14ac:dyDescent="0.35">
      <c r="A49" s="6" t="s">
        <v>314</v>
      </c>
      <c r="B49" s="19">
        <v>5.7215299999999996</v>
      </c>
      <c r="C49" s="24">
        <v>23.9588</v>
      </c>
      <c r="D49" s="7" t="s">
        <v>322</v>
      </c>
      <c r="E49" s="6"/>
      <c r="F49" s="6"/>
      <c r="G49" s="6"/>
      <c r="H49" s="6"/>
      <c r="I49" s="6"/>
      <c r="J49" s="6"/>
    </row>
    <row r="50" spans="1:10" ht="18" customHeight="1" x14ac:dyDescent="0.35">
      <c r="A50" s="9" t="s">
        <v>314</v>
      </c>
      <c r="B50" s="21">
        <v>7.1307799999999997</v>
      </c>
      <c r="C50" s="33">
        <v>25.2224</v>
      </c>
      <c r="D50" s="10" t="s">
        <v>322</v>
      </c>
      <c r="E50" s="9"/>
      <c r="F50" s="9"/>
      <c r="G50" s="9"/>
      <c r="H50" s="9"/>
      <c r="I50" s="9"/>
      <c r="J50" s="9"/>
    </row>
    <row r="51" spans="1:10" ht="18" customHeight="1" x14ac:dyDescent="0.35">
      <c r="A51" s="6" t="s">
        <v>314</v>
      </c>
      <c r="B51" s="19">
        <v>8.5682100000000005</v>
      </c>
      <c r="C51" s="24">
        <v>25.2224</v>
      </c>
      <c r="D51" s="7" t="s">
        <v>322</v>
      </c>
      <c r="E51" s="6"/>
      <c r="F51" s="6"/>
      <c r="G51" s="6"/>
      <c r="H51" s="6"/>
      <c r="I51" s="6"/>
      <c r="J51" s="6"/>
    </row>
    <row r="52" spans="1:10" ht="18" customHeight="1" x14ac:dyDescent="0.35">
      <c r="A52" s="9" t="s">
        <v>314</v>
      </c>
      <c r="B52" s="21">
        <v>11.358499999999999</v>
      </c>
      <c r="C52" s="33">
        <v>24.964400000000001</v>
      </c>
      <c r="D52" s="10" t="s">
        <v>322</v>
      </c>
      <c r="E52" s="9"/>
      <c r="F52" s="9"/>
      <c r="G52" s="9"/>
      <c r="H52" s="9"/>
      <c r="I52" s="9"/>
      <c r="J52" s="9"/>
    </row>
    <row r="53" spans="1:10" ht="18" customHeight="1" x14ac:dyDescent="0.35">
      <c r="A53" s="6" t="s">
        <v>314</v>
      </c>
      <c r="B53" s="19">
        <v>14.2052</v>
      </c>
      <c r="C53" s="24">
        <v>22.295300000000001</v>
      </c>
      <c r="D53" s="7" t="s">
        <v>322</v>
      </c>
      <c r="E53" s="6"/>
      <c r="F53" s="6"/>
      <c r="G53" s="6"/>
      <c r="H53" s="6"/>
      <c r="I53" s="6"/>
      <c r="J53" s="6"/>
    </row>
    <row r="54" spans="1:10" ht="18" customHeight="1" x14ac:dyDescent="0.35">
      <c r="A54" s="9" t="s">
        <v>314</v>
      </c>
      <c r="B54" s="21">
        <v>21.335999999999999</v>
      </c>
      <c r="C54" s="33">
        <v>27.667100000000001</v>
      </c>
      <c r="D54" s="10" t="s">
        <v>322</v>
      </c>
      <c r="E54" s="9"/>
      <c r="F54" s="9"/>
      <c r="G54" s="9"/>
      <c r="H54" s="9"/>
      <c r="I54" s="9"/>
      <c r="J54" s="9"/>
    </row>
    <row r="55" spans="1:10" ht="18" customHeight="1" x14ac:dyDescent="0.35">
      <c r="A55" s="6" t="s">
        <v>318</v>
      </c>
      <c r="B55" s="19">
        <v>0.73220799999999997</v>
      </c>
      <c r="C55" s="24">
        <v>22.256</v>
      </c>
      <c r="D55" s="7" t="s">
        <v>322</v>
      </c>
      <c r="E55" s="6"/>
      <c r="F55" s="6"/>
      <c r="G55" s="6"/>
      <c r="H55" s="6"/>
      <c r="I55" s="6"/>
      <c r="J55" s="6"/>
    </row>
    <row r="56" spans="1:10" ht="18" customHeight="1" x14ac:dyDescent="0.35">
      <c r="A56" s="9" t="s">
        <v>318</v>
      </c>
      <c r="B56" s="21">
        <v>1.4644200000000001</v>
      </c>
      <c r="C56" s="33">
        <v>20.579000000000001</v>
      </c>
      <c r="D56" s="10" t="s">
        <v>322</v>
      </c>
      <c r="E56" s="9"/>
      <c r="F56" s="9"/>
      <c r="G56" s="9"/>
      <c r="H56" s="9"/>
      <c r="I56" s="9"/>
      <c r="J56" s="9"/>
    </row>
    <row r="57" spans="1:10" ht="18" customHeight="1" x14ac:dyDescent="0.35">
      <c r="A57" s="6" t="s">
        <v>318</v>
      </c>
      <c r="B57" s="19">
        <v>7.3220799999999997</v>
      </c>
      <c r="C57" s="24">
        <v>25.347999999999999</v>
      </c>
      <c r="D57" s="7" t="s">
        <v>322</v>
      </c>
      <c r="E57" s="6"/>
      <c r="F57" s="6"/>
      <c r="G57" s="6"/>
      <c r="H57" s="6"/>
      <c r="I57" s="6"/>
      <c r="J57" s="6"/>
    </row>
    <row r="58" spans="1:10" ht="18" customHeight="1" x14ac:dyDescent="0.35">
      <c r="A58" s="9" t="s">
        <v>318</v>
      </c>
      <c r="B58" s="21">
        <v>14.6442</v>
      </c>
      <c r="C58" s="33">
        <v>27.120999999999999</v>
      </c>
      <c r="D58" s="10" t="s">
        <v>322</v>
      </c>
      <c r="E58" s="9"/>
      <c r="F58" s="9"/>
      <c r="G58" s="9"/>
      <c r="H58" s="9"/>
      <c r="I58" s="9"/>
      <c r="J58" s="9"/>
    </row>
    <row r="59" spans="1:10" ht="18" customHeight="1" x14ac:dyDescent="0.35">
      <c r="A59" s="6" t="s">
        <v>318</v>
      </c>
      <c r="B59" s="19">
        <v>29.2883</v>
      </c>
      <c r="C59" s="24">
        <v>28.536000000000001</v>
      </c>
      <c r="D59" s="7" t="s">
        <v>322</v>
      </c>
      <c r="E59" s="6"/>
      <c r="F59" s="6"/>
      <c r="G59" s="6"/>
      <c r="H59" s="6"/>
      <c r="I59" s="6"/>
      <c r="J59" s="6"/>
    </row>
    <row r="60" spans="1:10" ht="18" customHeight="1" x14ac:dyDescent="0.35">
      <c r="A60" s="9" t="s">
        <v>318</v>
      </c>
      <c r="B60" s="21">
        <v>43.932499999999997</v>
      </c>
      <c r="C60" s="33">
        <v>28.419</v>
      </c>
      <c r="D60" s="10" t="s">
        <v>322</v>
      </c>
      <c r="E60" s="9"/>
      <c r="F60" s="9"/>
      <c r="G60" s="9"/>
      <c r="H60" s="9"/>
      <c r="I60" s="9"/>
      <c r="J60" s="9"/>
    </row>
    <row r="61" spans="1:10" ht="18" customHeight="1" x14ac:dyDescent="0.35">
      <c r="A61" s="6" t="s">
        <v>318</v>
      </c>
      <c r="B61" s="19">
        <v>58.576599999999999</v>
      </c>
      <c r="C61" s="24">
        <v>28.779</v>
      </c>
      <c r="D61" s="7" t="s">
        <v>322</v>
      </c>
      <c r="E61" s="6"/>
      <c r="F61" s="6"/>
      <c r="G61" s="6"/>
      <c r="H61" s="6"/>
      <c r="I61" s="6"/>
      <c r="J61" s="6"/>
    </row>
    <row r="62" spans="1:10" ht="18" customHeight="1" x14ac:dyDescent="0.35">
      <c r="A62" s="9" t="s">
        <v>318</v>
      </c>
      <c r="B62" s="21">
        <v>73.220799999999997</v>
      </c>
      <c r="C62" s="33">
        <v>28.263000000000002</v>
      </c>
      <c r="D62" s="10" t="s">
        <v>322</v>
      </c>
      <c r="E62" s="9"/>
      <c r="F62" s="9"/>
      <c r="G62" s="9"/>
      <c r="H62" s="9"/>
      <c r="I62" s="9"/>
      <c r="J62" s="9"/>
    </row>
    <row r="63" spans="1:10" ht="18" customHeight="1" x14ac:dyDescent="0.35">
      <c r="A63" s="6" t="s">
        <v>318</v>
      </c>
      <c r="B63" s="19">
        <v>87.864900000000006</v>
      </c>
      <c r="C63" s="24">
        <v>27.698</v>
      </c>
      <c r="D63" s="7" t="s">
        <v>322</v>
      </c>
      <c r="E63" s="6"/>
      <c r="F63" s="6"/>
      <c r="G63" s="6"/>
      <c r="H63" s="6"/>
      <c r="I63" s="6"/>
      <c r="J63" s="6"/>
    </row>
    <row r="64" spans="1:10" ht="18" customHeight="1" x14ac:dyDescent="0.35">
      <c r="A64" s="9" t="s">
        <v>323</v>
      </c>
      <c r="B64" s="21">
        <v>0.14644199999999999</v>
      </c>
      <c r="C64" s="33">
        <v>52.325600000000001</v>
      </c>
      <c r="D64" s="10" t="s">
        <v>322</v>
      </c>
      <c r="E64" s="9"/>
      <c r="F64" s="9"/>
      <c r="G64" s="9"/>
      <c r="H64" s="9"/>
      <c r="I64" s="9"/>
      <c r="J64" s="9"/>
    </row>
    <row r="65" spans="1:10" ht="18" customHeight="1" x14ac:dyDescent="0.35">
      <c r="A65" s="6" t="s">
        <v>323</v>
      </c>
      <c r="B65" s="19">
        <v>0.73220799999999997</v>
      </c>
      <c r="C65" s="24">
        <v>46.468699999999998</v>
      </c>
      <c r="D65" s="7" t="s">
        <v>322</v>
      </c>
      <c r="E65" s="6"/>
      <c r="F65" s="6"/>
      <c r="G65" s="6"/>
      <c r="H65" s="6"/>
      <c r="I65" s="6"/>
      <c r="J65" s="6"/>
    </row>
    <row r="66" spans="1:10" ht="18" customHeight="1" x14ac:dyDescent="0.35">
      <c r="A66" s="9" t="s">
        <v>323</v>
      </c>
      <c r="B66" s="21">
        <v>1.4644200000000001</v>
      </c>
      <c r="C66" s="33">
        <v>48.5304</v>
      </c>
      <c r="D66" s="10" t="s">
        <v>322</v>
      </c>
      <c r="E66" s="9"/>
      <c r="F66" s="9"/>
      <c r="G66" s="9"/>
      <c r="H66" s="9"/>
      <c r="I66" s="9"/>
      <c r="J66" s="9"/>
    </row>
    <row r="67" spans="1:10" ht="18" customHeight="1" x14ac:dyDescent="0.35">
      <c r="A67" s="6" t="s">
        <v>323</v>
      </c>
      <c r="B67" s="19">
        <v>7.3220799999999997</v>
      </c>
      <c r="C67" s="24">
        <v>37.450000000000003</v>
      </c>
      <c r="D67" s="7" t="s">
        <v>322</v>
      </c>
      <c r="E67" s="6"/>
      <c r="F67" s="6"/>
      <c r="G67" s="6"/>
      <c r="H67" s="6"/>
      <c r="I67" s="6"/>
      <c r="J67" s="6"/>
    </row>
    <row r="68" spans="1:10" ht="18" customHeight="1" x14ac:dyDescent="0.35">
      <c r="A68" s="9" t="s">
        <v>323</v>
      </c>
      <c r="B68" s="21">
        <v>14.6442</v>
      </c>
      <c r="C68" s="33">
        <v>36.9604</v>
      </c>
      <c r="D68" s="10" t="s">
        <v>322</v>
      </c>
      <c r="E68" s="9"/>
      <c r="F68" s="9"/>
      <c r="G68" s="9"/>
      <c r="H68" s="9"/>
      <c r="I68" s="9"/>
      <c r="J68" s="9"/>
    </row>
    <row r="69" spans="1:10" ht="18" customHeight="1" x14ac:dyDescent="0.35">
      <c r="A69" s="6" t="s">
        <v>323</v>
      </c>
      <c r="B69" s="19">
        <v>29.2883</v>
      </c>
      <c r="C69" s="24">
        <v>36.001800000000003</v>
      </c>
      <c r="D69" s="7" t="s">
        <v>322</v>
      </c>
      <c r="E69" s="6"/>
      <c r="F69" s="6"/>
      <c r="G69" s="6"/>
      <c r="H69" s="6"/>
      <c r="I69" s="6"/>
      <c r="J69" s="6"/>
    </row>
    <row r="70" spans="1:10" ht="18" customHeight="1" x14ac:dyDescent="0.35">
      <c r="A70" s="9" t="s">
        <v>323</v>
      </c>
      <c r="B70" s="21">
        <v>43.932499999999997</v>
      </c>
      <c r="C70" s="33">
        <v>32.9437</v>
      </c>
      <c r="D70" s="10" t="s">
        <v>322</v>
      </c>
      <c r="E70" s="9"/>
      <c r="F70" s="9"/>
      <c r="G70" s="9"/>
      <c r="H70" s="9"/>
      <c r="I70" s="9"/>
      <c r="J70" s="9"/>
    </row>
    <row r="71" spans="1:10" ht="18" customHeight="1" x14ac:dyDescent="0.35">
      <c r="A71" s="6" t="s">
        <v>323</v>
      </c>
      <c r="B71" s="19">
        <v>58.576599999999999</v>
      </c>
      <c r="C71" s="24">
        <v>32.368400000000001</v>
      </c>
      <c r="D71" s="7" t="s">
        <v>322</v>
      </c>
      <c r="E71" s="6"/>
      <c r="F71" s="6"/>
      <c r="G71" s="6"/>
      <c r="H71" s="6"/>
      <c r="I71" s="6"/>
      <c r="J71" s="6"/>
    </row>
    <row r="72" spans="1:10" ht="18" customHeight="1" x14ac:dyDescent="0.35">
      <c r="A72" s="9" t="s">
        <v>323</v>
      </c>
      <c r="B72" s="21">
        <v>73.220799999999997</v>
      </c>
      <c r="C72" s="33">
        <v>30.945699999999999</v>
      </c>
      <c r="D72" s="10" t="s">
        <v>322</v>
      </c>
      <c r="E72" s="9"/>
      <c r="F72" s="9"/>
      <c r="G72" s="9"/>
      <c r="H72" s="9"/>
      <c r="I72" s="9"/>
      <c r="J72" s="9"/>
    </row>
    <row r="73" spans="1:10" ht="18" customHeight="1" x14ac:dyDescent="0.35">
      <c r="A73" s="6" t="s">
        <v>323</v>
      </c>
      <c r="B73" s="19">
        <v>87.864900000000006</v>
      </c>
      <c r="C73" s="24">
        <v>27.698399999999999</v>
      </c>
      <c r="D73" s="7" t="s">
        <v>322</v>
      </c>
      <c r="E73" s="6"/>
      <c r="F73" s="6"/>
      <c r="G73" s="6"/>
      <c r="H73" s="6"/>
      <c r="I73" s="6"/>
      <c r="J73" s="6"/>
    </row>
    <row r="74" spans="1:10" x14ac:dyDescent="0.35">
      <c r="A74" s="9" t="s">
        <v>324</v>
      </c>
      <c r="B74" s="21">
        <v>0.68661099999999997</v>
      </c>
      <c r="C74" s="33">
        <v>375.07100000000003</v>
      </c>
      <c r="D74" s="10" t="s">
        <v>330</v>
      </c>
      <c r="E74" s="9"/>
      <c r="F74" s="9"/>
      <c r="G74" s="9"/>
      <c r="H74" s="9"/>
      <c r="I74" s="9"/>
      <c r="J74" s="9"/>
    </row>
    <row r="75" spans="1:10" x14ac:dyDescent="0.35">
      <c r="A75" s="6" t="s">
        <v>324</v>
      </c>
      <c r="B75" s="19">
        <v>1.3732200000000001</v>
      </c>
      <c r="C75" s="24">
        <v>143.09899999999999</v>
      </c>
      <c r="D75" s="7" t="s">
        <v>330</v>
      </c>
      <c r="E75" s="6"/>
      <c r="F75" s="6"/>
      <c r="G75" s="6"/>
      <c r="H75" s="6"/>
      <c r="I75" s="6"/>
      <c r="J75" s="6"/>
    </row>
    <row r="77" spans="1:10" ht="20" customHeight="1" x14ac:dyDescent="0.35">
      <c r="A77" s="65" t="s">
        <v>331</v>
      </c>
      <c r="B77" s="60"/>
      <c r="C77" s="60"/>
      <c r="D77" s="60"/>
      <c r="E77" s="60"/>
      <c r="F77" s="60"/>
      <c r="G77" s="60"/>
      <c r="H77" s="60"/>
      <c r="I77" s="60"/>
      <c r="J77" s="60"/>
    </row>
    <row r="78" spans="1:10" ht="26" customHeight="1" x14ac:dyDescent="0.35">
      <c r="A78" s="11" t="s">
        <v>332</v>
      </c>
      <c r="B78" s="11" t="s">
        <v>333</v>
      </c>
      <c r="C78" s="11" t="s">
        <v>334</v>
      </c>
      <c r="D78" s="11" t="s">
        <v>39</v>
      </c>
      <c r="E78" s="11"/>
      <c r="F78" s="11"/>
      <c r="G78" s="11"/>
      <c r="H78" s="11"/>
      <c r="I78" s="11"/>
      <c r="J78" s="11"/>
    </row>
    <row r="79" spans="1:10" ht="20" customHeight="1" x14ac:dyDescent="0.35">
      <c r="A79" s="6" t="s">
        <v>335</v>
      </c>
      <c r="B79" s="34">
        <v>6.6</v>
      </c>
      <c r="C79" s="25">
        <v>2.0099999999999998</v>
      </c>
      <c r="D79" s="5" t="s">
        <v>173</v>
      </c>
      <c r="E79" s="6"/>
      <c r="F79" s="6"/>
      <c r="G79" s="6"/>
      <c r="H79" s="6"/>
      <c r="I79" s="6"/>
      <c r="J79" s="6"/>
    </row>
    <row r="80" spans="1:10" ht="20" customHeight="1" x14ac:dyDescent="0.35">
      <c r="A80" s="9" t="s">
        <v>336</v>
      </c>
      <c r="B80" s="35">
        <v>13.1</v>
      </c>
      <c r="C80" s="27">
        <v>3.99</v>
      </c>
      <c r="D80" s="8" t="s">
        <v>173</v>
      </c>
      <c r="E80" s="9"/>
      <c r="F80" s="9"/>
      <c r="G80" s="9"/>
      <c r="H80" s="9"/>
      <c r="I80" s="9"/>
      <c r="J80" s="9"/>
    </row>
    <row r="81" spans="1:10" ht="20" customHeight="1" x14ac:dyDescent="0.35">
      <c r="A81" s="6" t="s">
        <v>337</v>
      </c>
      <c r="B81" s="34">
        <v>1</v>
      </c>
      <c r="C81" s="25">
        <v>0.30480000000000002</v>
      </c>
      <c r="D81" s="5" t="s">
        <v>182</v>
      </c>
      <c r="E81" s="6"/>
      <c r="F81" s="6"/>
      <c r="G81" s="6"/>
      <c r="H81" s="6"/>
      <c r="I81" s="6"/>
      <c r="J81" s="6"/>
    </row>
    <row r="84" spans="1:10" ht="20" customHeight="1" x14ac:dyDescent="0.35">
      <c r="A84" s="65" t="s">
        <v>338</v>
      </c>
      <c r="B84" s="60"/>
      <c r="C84" s="60"/>
      <c r="D84" s="60"/>
      <c r="E84" s="60"/>
      <c r="F84" s="60"/>
      <c r="G84" s="60"/>
      <c r="H84" s="60"/>
      <c r="I84" s="60"/>
      <c r="J84" s="60"/>
    </row>
  </sheetData>
  <sheetProtection algorithmName="SHA-512" hashValue="0AI5Gmx8NmbxFf8TKoyFmtSSqaGtmTpP+pShC4KpUyZ65SOuxDASP8cx8OHlIs3hKizcFl1MU0CxHB6wjk7PjA==" saltValue="U4HpnZmibFgRZo8sR99zYw==" spinCount="100000" sheet="1" objects="1" scenarios="1"/>
  <mergeCells count="6">
    <mergeCell ref="A1:J1"/>
    <mergeCell ref="A84:J84"/>
    <mergeCell ref="A3:J3"/>
    <mergeCell ref="A77:J77"/>
    <mergeCell ref="A15:J15"/>
    <mergeCell ref="A2:J2"/>
  </mergeCells>
  <pageMargins left="0.75" right="0.75" top="1" bottom="1" header="0.5" footer="0.5"/>
  <pageSetup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 Page</vt:lpstr>
      <vt:lpstr>Equations</vt:lpstr>
      <vt:lpstr>Basis and Conventions</vt:lpstr>
      <vt:lpstr>FIG 1 - Screening Flow</vt:lpstr>
      <vt:lpstr>FIG 2 - Conventional Basis</vt:lpstr>
      <vt:lpstr>FIG 3 - Paired Within-Study</vt:lpstr>
      <vt:lpstr>FIG 4 - Velocity Cut</vt:lpstr>
      <vt:lpstr>FIG 5 - Endpoint krw Factor</vt:lpstr>
      <vt:lpstr>FIG 6 - Carbonate Injectivity</vt:lpstr>
      <vt:lpstr>FIG 7 - Radial Velocity</vt:lpstr>
      <vt:lpstr>FIG S1 - Extensional Nc</vt:lpstr>
      <vt:lpstr>FIG S2 - Legacy Classifier</vt:lpstr>
      <vt:lpstr>Statistics</vt:lpstr>
      <vt:lpstr>Table S4</vt:lpstr>
      <vt:lpstr>Table S5</vt:lpstr>
    </vt:vector>
  </TitlesOfParts>
  <Company>Khalifa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Viscoelastic Polymer Flooding and Residual-Oil Desaturation — Data and Figures Package</dc:title>
  <dc:creator>Imad A. Adel</dc:creator>
  <cp:lastModifiedBy>Imad Adel</cp:lastModifiedBy>
  <dcterms:created xsi:type="dcterms:W3CDTF">2026-08-04T06:18:41Z</dcterms:created>
  <dcterms:modified xsi:type="dcterms:W3CDTF">2026-08-06T17:46:54Z</dcterms:modified>
</cp:coreProperties>
</file>